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19410" windowHeight="11010"/>
  </bookViews>
  <sheets>
    <sheet name="Ранг12345" sheetId="20" r:id="rId1"/>
    <sheet name="Ранг1234" sheetId="17" r:id="rId2"/>
    <sheet name="Ранг123" sheetId="13" r:id="rId3"/>
    <sheet name="Ранг1-2" sheetId="10" r:id="rId4"/>
    <sheet name="Ранг1" sheetId="1" r:id="rId5"/>
    <sheet name="1" sheetId="2" r:id="rId6"/>
    <sheet name="2" sheetId="5" r:id="rId7"/>
    <sheet name="3" sheetId="12" r:id="rId8"/>
    <sheet name="4" sheetId="16" r:id="rId9"/>
    <sheet name="5" sheetId="21" r:id="rId10"/>
    <sheet name="ГК45" sheetId="4" r:id="rId11"/>
    <sheet name="РВ" sheetId="6" r:id="rId12"/>
    <sheet name="РВв" sheetId="9" r:id="rId13"/>
    <sheet name="ГК46" sheetId="11" r:id="rId14"/>
    <sheet name="ГК47" sheetId="14" r:id="rId15"/>
    <sheet name="ГК48" sheetId="15" r:id="rId16"/>
    <sheet name="Лист1" sheetId="18" state="hidden" r:id="rId17"/>
    <sheet name="Лист2" sheetId="19" state="hidden" r:id="rId18"/>
  </sheets>
  <calcPr calcId="152511"/>
</workbook>
</file>

<file path=xl/calcChain.xml><?xml version="1.0" encoding="utf-8"?>
<calcChain xmlns="http://schemas.openxmlformats.org/spreadsheetml/2006/main">
  <c r="H691" i="20" l="1"/>
  <c r="I691" i="20" s="1"/>
  <c r="H152" i="20"/>
  <c r="I152" i="20" s="1"/>
  <c r="H211" i="20"/>
  <c r="I211" i="20" s="1"/>
  <c r="H16" i="20"/>
  <c r="I16" i="20" s="1"/>
  <c r="H420" i="20"/>
  <c r="I420" i="20" s="1"/>
  <c r="I422" i="20"/>
  <c r="H258" i="20"/>
  <c r="I258" i="20" s="1"/>
  <c r="H293" i="20"/>
  <c r="I293" i="20" s="1"/>
  <c r="H172" i="20"/>
  <c r="I172" i="20" s="1"/>
  <c r="H713" i="20"/>
  <c r="I713" i="20" s="1"/>
  <c r="I680" i="20"/>
  <c r="I471" i="20"/>
  <c r="H852" i="20"/>
  <c r="I852" i="20" s="1"/>
  <c r="H831" i="20"/>
  <c r="I831" i="20" s="1"/>
  <c r="H898" i="20"/>
  <c r="I898" i="20" s="1"/>
  <c r="H387" i="20"/>
  <c r="I387" i="20" s="1"/>
  <c r="H875" i="20"/>
  <c r="I875" i="20" s="1"/>
  <c r="H1010" i="20"/>
  <c r="I1010" i="20" s="1"/>
  <c r="H303" i="20"/>
  <c r="I303" i="20" s="1"/>
  <c r="H826" i="20"/>
  <c r="I826" i="20" s="1"/>
  <c r="H333" i="20"/>
  <c r="I333" i="20" s="1"/>
  <c r="H369" i="20"/>
  <c r="I369" i="20" s="1"/>
  <c r="H141" i="20"/>
  <c r="I141" i="20" s="1"/>
  <c r="H235" i="20"/>
  <c r="I235" i="20" s="1"/>
  <c r="H497" i="20"/>
  <c r="I497" i="20" s="1"/>
  <c r="H987" i="20"/>
  <c r="I987" i="20" s="1"/>
  <c r="H547" i="20"/>
  <c r="I547" i="20" s="1"/>
  <c r="H647" i="20"/>
  <c r="I647" i="20" s="1"/>
  <c r="H613" i="20"/>
  <c r="I613" i="20" s="1"/>
  <c r="H542" i="20"/>
  <c r="I542" i="20" s="1"/>
  <c r="E93" i="20"/>
  <c r="E95" i="20" s="1"/>
  <c r="G94" i="20"/>
  <c r="G95" i="20" s="1"/>
  <c r="C78" i="20"/>
  <c r="H78" i="20" s="1"/>
  <c r="I78" i="20" s="1"/>
  <c r="E79" i="20"/>
  <c r="C18" i="20"/>
  <c r="G20" i="20"/>
  <c r="D503" i="20"/>
  <c r="D509" i="20"/>
  <c r="D510" i="20" s="1"/>
  <c r="H510" i="20" s="1"/>
  <c r="I510" i="20" s="1"/>
  <c r="D575" i="20"/>
  <c r="D577" i="20"/>
  <c r="D820" i="20"/>
  <c r="D895" i="20"/>
  <c r="D908" i="20"/>
  <c r="D912" i="20"/>
  <c r="D957" i="20"/>
  <c r="D271" i="20"/>
  <c r="D309" i="20"/>
  <c r="D437" i="20"/>
  <c r="D459" i="20"/>
  <c r="D513" i="20"/>
  <c r="D515" i="20"/>
  <c r="D524" i="20"/>
  <c r="D526" i="20"/>
  <c r="D534" i="20"/>
  <c r="D615" i="20"/>
  <c r="D945" i="20"/>
  <c r="D965" i="20"/>
  <c r="D579" i="20"/>
  <c r="D165" i="20"/>
  <c r="C96" i="20"/>
  <c r="D97" i="20"/>
  <c r="C126" i="20"/>
  <c r="D181" i="20"/>
  <c r="E67" i="20"/>
  <c r="E265" i="20"/>
  <c r="C7" i="20"/>
  <c r="H7" i="20" s="1"/>
  <c r="I7" i="20" s="1"/>
  <c r="D8" i="20"/>
  <c r="H8" i="20" s="1"/>
  <c r="I8" i="20" s="1"/>
  <c r="E9" i="20"/>
  <c r="G11" i="20"/>
  <c r="H11" i="20" s="1"/>
  <c r="I11" i="20" s="1"/>
  <c r="G926" i="20"/>
  <c r="C26" i="20"/>
  <c r="H26" i="20" s="1"/>
  <c r="I26" i="20" s="1"/>
  <c r="E27" i="20"/>
  <c r="H27" i="20" s="1"/>
  <c r="I27" i="20" s="1"/>
  <c r="G29" i="20"/>
  <c r="H29" i="20" s="1"/>
  <c r="I29" i="20" s="1"/>
  <c r="E30" i="20"/>
  <c r="D315" i="20"/>
  <c r="D337" i="20"/>
  <c r="D345" i="20"/>
  <c r="D347" i="20"/>
  <c r="D348" i="20" s="1"/>
  <c r="H348" i="20" s="1"/>
  <c r="I348" i="20" s="1"/>
  <c r="D349" i="20"/>
  <c r="H349" i="20" s="1"/>
  <c r="I349" i="20" s="1"/>
  <c r="D389" i="20"/>
  <c r="D397" i="20"/>
  <c r="D424" i="20"/>
  <c r="D425" i="20" s="1"/>
  <c r="H425" i="20" s="1"/>
  <c r="I425" i="20" s="1"/>
  <c r="D426" i="20"/>
  <c r="D428" i="20"/>
  <c r="D445" i="20"/>
  <c r="H445" i="20" s="1"/>
  <c r="I445" i="20" s="1"/>
  <c r="D446" i="20"/>
  <c r="H446" i="20" s="1"/>
  <c r="I446" i="20" s="1"/>
  <c r="D469" i="20"/>
  <c r="D479" i="20"/>
  <c r="H479" i="20" s="1"/>
  <c r="I479" i="20" s="1"/>
  <c r="D485" i="20"/>
  <c r="D487" i="20"/>
  <c r="D489" i="20"/>
  <c r="D491" i="20"/>
  <c r="D493" i="20"/>
  <c r="D505" i="20"/>
  <c r="D540" i="20"/>
  <c r="D549" i="20"/>
  <c r="H549" i="20" s="1"/>
  <c r="I549" i="20" s="1"/>
  <c r="D550" i="20"/>
  <c r="H550" i="20" s="1"/>
  <c r="I550" i="20" s="1"/>
  <c r="D551" i="20"/>
  <c r="D553" i="20"/>
  <c r="D555" i="20"/>
  <c r="D557" i="20"/>
  <c r="D567" i="20"/>
  <c r="D573" i="20"/>
  <c r="H573" i="20" s="1"/>
  <c r="I573" i="20" s="1"/>
  <c r="D581" i="20"/>
  <c r="D583" i="20"/>
  <c r="D587" i="20"/>
  <c r="D597" i="20"/>
  <c r="D603" i="20"/>
  <c r="D609" i="20"/>
  <c r="D611" i="20"/>
  <c r="D617" i="20"/>
  <c r="D619" i="20"/>
  <c r="D623" i="20"/>
  <c r="H623" i="20" s="1"/>
  <c r="I623" i="20" s="1"/>
  <c r="D624" i="20"/>
  <c r="H624" i="20" s="1"/>
  <c r="I624" i="20" s="1"/>
  <c r="D625" i="20"/>
  <c r="D626" i="20" s="1"/>
  <c r="H626" i="20" s="1"/>
  <c r="I626" i="20" s="1"/>
  <c r="D633" i="20"/>
  <c r="D641" i="20"/>
  <c r="D643" i="20"/>
  <c r="D661" i="20"/>
  <c r="D663" i="20"/>
  <c r="D667" i="20"/>
  <c r="D669" i="20"/>
  <c r="H669" i="20" s="1"/>
  <c r="I669" i="20" s="1"/>
  <c r="D691" i="20"/>
  <c r="D692" i="20" s="1"/>
  <c r="H692" i="20" s="1"/>
  <c r="I692" i="20" s="1"/>
  <c r="D693" i="20"/>
  <c r="D878" i="20"/>
  <c r="D884" i="20"/>
  <c r="D899" i="20"/>
  <c r="D914" i="20"/>
  <c r="D916" i="20"/>
  <c r="D920" i="20"/>
  <c r="D934" i="20"/>
  <c r="D936" i="20" s="1"/>
  <c r="D937" i="20"/>
  <c r="D959" i="20"/>
  <c r="D975" i="20"/>
  <c r="D983" i="20"/>
  <c r="D985" i="20"/>
  <c r="D993" i="20"/>
  <c r="D995" i="20"/>
  <c r="D151" i="20"/>
  <c r="H151" i="20" s="1"/>
  <c r="I151" i="20" s="1"/>
  <c r="D152" i="20"/>
  <c r="D153" i="20"/>
  <c r="D155" i="20"/>
  <c r="D159" i="20"/>
  <c r="D161" i="20"/>
  <c r="D189" i="20"/>
  <c r="D191" i="20"/>
  <c r="D220" i="20"/>
  <c r="D222" i="20"/>
  <c r="H222" i="20" s="1"/>
  <c r="I222" i="20" s="1"/>
  <c r="D223" i="20"/>
  <c r="H223" i="20" s="1"/>
  <c r="I223" i="20" s="1"/>
  <c r="D224" i="20"/>
  <c r="D226" i="20"/>
  <c r="D227" i="20" s="1"/>
  <c r="H227" i="20" s="1"/>
  <c r="I227" i="20" s="1"/>
  <c r="D231" i="20"/>
  <c r="D233" i="20"/>
  <c r="E193" i="20"/>
  <c r="E194" i="20" s="1"/>
  <c r="H194" i="20" s="1"/>
  <c r="I194" i="20" s="1"/>
  <c r="E195" i="20"/>
  <c r="H195" i="20" s="1"/>
  <c r="I195" i="20" s="1"/>
  <c r="E196" i="20"/>
  <c r="H196" i="20" s="1"/>
  <c r="I196" i="20" s="1"/>
  <c r="G137" i="20"/>
  <c r="E755" i="20"/>
  <c r="G756" i="20"/>
  <c r="E256" i="20"/>
  <c r="E267" i="20"/>
  <c r="C53" i="20"/>
  <c r="H53" i="20" s="1"/>
  <c r="I53" i="20" s="1"/>
  <c r="D54" i="20"/>
  <c r="H54" i="20" s="1"/>
  <c r="I54" i="20" s="1"/>
  <c r="E55" i="20"/>
  <c r="H55" i="20" s="1"/>
  <c r="I55" i="20" s="1"/>
  <c r="C58" i="20"/>
  <c r="C62" i="20" s="1"/>
  <c r="D59" i="20"/>
  <c r="E60" i="20"/>
  <c r="H60" i="20" s="1"/>
  <c r="I60" i="20" s="1"/>
  <c r="E62" i="20"/>
  <c r="E143" i="20"/>
  <c r="G183" i="20"/>
  <c r="G185" i="20"/>
  <c r="H185" i="20" s="1"/>
  <c r="I185" i="20" s="1"/>
  <c r="G186" i="20"/>
  <c r="H186" i="20" s="1"/>
  <c r="I186" i="20" s="1"/>
  <c r="G187" i="20"/>
  <c r="C2" i="20"/>
  <c r="H2" i="20" s="1"/>
  <c r="I2" i="20" s="1"/>
  <c r="E3" i="20"/>
  <c r="H3" i="20" s="1"/>
  <c r="I3" i="20" s="1"/>
  <c r="G5" i="20"/>
  <c r="H5" i="20" s="1"/>
  <c r="I5" i="20" s="1"/>
  <c r="C6" i="20"/>
  <c r="C22" i="20"/>
  <c r="E23" i="20"/>
  <c r="C211" i="20"/>
  <c r="C212" i="20" s="1"/>
  <c r="H212" i="20" s="1"/>
  <c r="I212" i="20" s="1"/>
  <c r="C123" i="20"/>
  <c r="E124" i="20"/>
  <c r="C113" i="20"/>
  <c r="H113" i="20" s="1"/>
  <c r="I113" i="20" s="1"/>
  <c r="E114" i="20"/>
  <c r="D252" i="20"/>
  <c r="D253" i="20" s="1"/>
  <c r="H253" i="20" s="1"/>
  <c r="I253" i="20" s="1"/>
  <c r="D254" i="20"/>
  <c r="D297" i="20"/>
  <c r="D299" i="20"/>
  <c r="D319" i="20"/>
  <c r="D320" i="20" s="1"/>
  <c r="H320" i="20" s="1"/>
  <c r="I320" i="20" s="1"/>
  <c r="D321" i="20"/>
  <c r="D323" i="20"/>
  <c r="H323" i="20" s="1"/>
  <c r="I323" i="20" s="1"/>
  <c r="D324" i="20"/>
  <c r="H324" i="20" s="1"/>
  <c r="I324" i="20" s="1"/>
  <c r="D169" i="20"/>
  <c r="D828" i="20"/>
  <c r="D829" i="20" s="1"/>
  <c r="H829" i="20" s="1"/>
  <c r="I829" i="20" s="1"/>
  <c r="D833" i="20"/>
  <c r="D199" i="20"/>
  <c r="D203" i="20"/>
  <c r="D837" i="20"/>
  <c r="H837" i="20" s="1"/>
  <c r="I837" i="20" s="1"/>
  <c r="G889" i="20"/>
  <c r="H889" i="20" s="1"/>
  <c r="I889" i="20" s="1"/>
  <c r="G890" i="20"/>
  <c r="D228" i="20"/>
  <c r="D855" i="20"/>
  <c r="D856" i="20" s="1"/>
  <c r="H856" i="20" s="1"/>
  <c r="I856" i="20" s="1"/>
  <c r="C120" i="20"/>
  <c r="C122" i="20" s="1"/>
  <c r="D121" i="20"/>
  <c r="G205" i="20"/>
  <c r="G206" i="20" s="1"/>
  <c r="H206" i="20" s="1"/>
  <c r="I206" i="20" s="1"/>
  <c r="G822" i="20"/>
  <c r="G823" i="20" s="1"/>
  <c r="H823" i="20" s="1"/>
  <c r="I823" i="20" s="1"/>
  <c r="E762" i="20"/>
  <c r="H762" i="20" s="1"/>
  <c r="I762" i="20" s="1"/>
  <c r="G763" i="20"/>
  <c r="C49" i="20"/>
  <c r="C52" i="20" s="1"/>
  <c r="E50" i="20"/>
  <c r="H50" i="20" s="1"/>
  <c r="I50" i="20" s="1"/>
  <c r="E52" i="20"/>
  <c r="C273" i="20"/>
  <c r="C85" i="20"/>
  <c r="C88" i="20" s="1"/>
  <c r="E86" i="20"/>
  <c r="H86" i="20" s="1"/>
  <c r="I86" i="20" s="1"/>
  <c r="E88" i="20"/>
  <c r="C279" i="20"/>
  <c r="H279" i="20" s="1"/>
  <c r="I279" i="20" s="1"/>
  <c r="C280" i="20"/>
  <c r="H280" i="20" s="1"/>
  <c r="I280" i="20" s="1"/>
  <c r="C281" i="20"/>
  <c r="C282" i="20" s="1"/>
  <c r="H282" i="20" s="1"/>
  <c r="I282" i="20" s="1"/>
  <c r="C295" i="20"/>
  <c r="C311" i="20"/>
  <c r="C312" i="20" s="1"/>
  <c r="H312" i="20" s="1"/>
  <c r="I312" i="20" s="1"/>
  <c r="C313" i="20"/>
  <c r="C63" i="20"/>
  <c r="C66" i="20" s="1"/>
  <c r="G65" i="20"/>
  <c r="H65" i="20" s="1"/>
  <c r="I65" i="20" s="1"/>
  <c r="C106" i="20"/>
  <c r="E301" i="20"/>
  <c r="C102" i="20"/>
  <c r="E103" i="20"/>
  <c r="H103" i="20" s="1"/>
  <c r="I103" i="20" s="1"/>
  <c r="G104" i="20"/>
  <c r="E105" i="20"/>
  <c r="C363" i="20"/>
  <c r="H363" i="20" s="1"/>
  <c r="I363" i="20" s="1"/>
  <c r="C393" i="20"/>
  <c r="E46" i="20"/>
  <c r="C13" i="20"/>
  <c r="E14" i="20"/>
  <c r="H14" i="20" s="1"/>
  <c r="I14" i="20" s="1"/>
  <c r="G16" i="20"/>
  <c r="E17" i="20"/>
  <c r="G17" i="20"/>
  <c r="C412" i="20"/>
  <c r="G853" i="20"/>
  <c r="C134" i="20"/>
  <c r="G135" i="20"/>
  <c r="C433" i="20"/>
  <c r="C434" i="20" s="1"/>
  <c r="H434" i="20" s="1"/>
  <c r="I434" i="20" s="1"/>
  <c r="C447" i="20"/>
  <c r="C89" i="20"/>
  <c r="C92" i="20" s="1"/>
  <c r="G91" i="20"/>
  <c r="H91" i="20" s="1"/>
  <c r="I91" i="20" s="1"/>
  <c r="C451" i="20"/>
  <c r="C70" i="20"/>
  <c r="C72" i="20" s="1"/>
  <c r="E109" i="20"/>
  <c r="G111" i="20"/>
  <c r="C31" i="20"/>
  <c r="H31" i="20" s="1"/>
  <c r="I31" i="20" s="1"/>
  <c r="E32" i="20"/>
  <c r="E35" i="20" s="1"/>
  <c r="G34" i="20"/>
  <c r="H34" i="20" s="1"/>
  <c r="I34" i="20" s="1"/>
  <c r="C481" i="20"/>
  <c r="C262" i="20"/>
  <c r="C264" i="20" s="1"/>
  <c r="C521" i="20"/>
  <c r="D399" i="20"/>
  <c r="D401" i="20"/>
  <c r="D402" i="20" s="1"/>
  <c r="H402" i="20" s="1"/>
  <c r="I402" i="20" s="1"/>
  <c r="D403" i="20"/>
  <c r="D420" i="20"/>
  <c r="D421" i="20" s="1"/>
  <c r="H421" i="20" s="1"/>
  <c r="I421" i="20" s="1"/>
  <c r="D422" i="20"/>
  <c r="H422" i="20" s="1"/>
  <c r="D423" i="20"/>
  <c r="H423" i="20" s="1"/>
  <c r="I423" i="20" s="1"/>
  <c r="D435" i="20"/>
  <c r="D436" i="20" s="1"/>
  <c r="H436" i="20" s="1"/>
  <c r="I436" i="20" s="1"/>
  <c r="D449" i="20"/>
  <c r="D453" i="20"/>
  <c r="D454" i="20" s="1"/>
  <c r="H454" i="20" s="1"/>
  <c r="I454" i="20" s="1"/>
  <c r="C36" i="20"/>
  <c r="H36" i="20" s="1"/>
  <c r="I36" i="20" s="1"/>
  <c r="D37" i="20"/>
  <c r="H37" i="20" s="1"/>
  <c r="I37" i="20" s="1"/>
  <c r="E38" i="20"/>
  <c r="H38" i="20" s="1"/>
  <c r="I38" i="20" s="1"/>
  <c r="D40" i="20"/>
  <c r="G788" i="20"/>
  <c r="C215" i="20"/>
  <c r="C571" i="20"/>
  <c r="C237" i="20"/>
  <c r="H237" i="20" s="1"/>
  <c r="I237" i="20" s="1"/>
  <c r="G238" i="20"/>
  <c r="C595" i="20"/>
  <c r="C596" i="20" s="1"/>
  <c r="H596" i="20" s="1"/>
  <c r="I596" i="20" s="1"/>
  <c r="C635" i="20"/>
  <c r="H635" i="20" s="1"/>
  <c r="I635" i="20" s="1"/>
  <c r="D242" i="20"/>
  <c r="D243" i="20" s="1"/>
  <c r="H243" i="20" s="1"/>
  <c r="I243" i="20" s="1"/>
  <c r="D244" i="20"/>
  <c r="D248" i="20"/>
  <c r="D249" i="20" s="1"/>
  <c r="H249" i="20" s="1"/>
  <c r="I249" i="20" s="1"/>
  <c r="D859" i="20"/>
  <c r="D260" i="20"/>
  <c r="D261" i="20" s="1"/>
  <c r="H261" i="20" s="1"/>
  <c r="I261" i="20" s="1"/>
  <c r="D861" i="20"/>
  <c r="D901" i="20"/>
  <c r="D902" i="20" s="1"/>
  <c r="H902" i="20" s="1"/>
  <c r="I902" i="20" s="1"/>
  <c r="D379" i="20"/>
  <c r="H379" i="20" s="1"/>
  <c r="I379" i="20" s="1"/>
  <c r="D380" i="20"/>
  <c r="H380" i="20" s="1"/>
  <c r="I380" i="20" s="1"/>
  <c r="D918" i="20"/>
  <c r="D919" i="20" s="1"/>
  <c r="H919" i="20" s="1"/>
  <c r="I919" i="20" s="1"/>
  <c r="D407" i="20"/>
  <c r="D939" i="20"/>
  <c r="D940" i="20" s="1"/>
  <c r="H940" i="20" s="1"/>
  <c r="I940" i="20" s="1"/>
  <c r="D941" i="20"/>
  <c r="D839" i="20"/>
  <c r="D840" i="20" s="1"/>
  <c r="H840" i="20" s="1"/>
  <c r="I840" i="20" s="1"/>
  <c r="D841" i="20"/>
  <c r="D139" i="20"/>
  <c r="D140" i="20" s="1"/>
  <c r="H140" i="20" s="1"/>
  <c r="I140" i="20" s="1"/>
  <c r="D806" i="20"/>
  <c r="H806" i="20" s="1"/>
  <c r="I806" i="20" s="1"/>
  <c r="D815" i="20"/>
  <c r="D816" i="20" s="1"/>
  <c r="H816" i="20" s="1"/>
  <c r="I816" i="20" s="1"/>
  <c r="D157" i="20"/>
  <c r="D167" i="20"/>
  <c r="D168" i="20" s="1"/>
  <c r="H168" i="20" s="1"/>
  <c r="I168" i="20" s="1"/>
  <c r="D197" i="20"/>
  <c r="D213" i="20"/>
  <c r="D214" i="20" s="1"/>
  <c r="H214" i="20" s="1"/>
  <c r="I214" i="20" s="1"/>
  <c r="D218" i="20"/>
  <c r="D240" i="20"/>
  <c r="D241" i="20" s="1"/>
  <c r="H241" i="20" s="1"/>
  <c r="I241" i="20" s="1"/>
  <c r="D250" i="20"/>
  <c r="H250" i="20" s="1"/>
  <c r="I250" i="20" s="1"/>
  <c r="D258" i="20"/>
  <c r="D259" i="20" s="1"/>
  <c r="H259" i="20" s="1"/>
  <c r="I259" i="20" s="1"/>
  <c r="D269" i="20"/>
  <c r="D283" i="20"/>
  <c r="D284" i="20" s="1"/>
  <c r="H284" i="20" s="1"/>
  <c r="I284" i="20" s="1"/>
  <c r="D291" i="20"/>
  <c r="D293" i="20"/>
  <c r="D294" i="20" s="1"/>
  <c r="H294" i="20" s="1"/>
  <c r="I294" i="20" s="1"/>
  <c r="D305" i="20"/>
  <c r="D307" i="20"/>
  <c r="D308" i="20" s="1"/>
  <c r="H308" i="20" s="1"/>
  <c r="I308" i="20" s="1"/>
  <c r="D325" i="20"/>
  <c r="H325" i="20" s="1"/>
  <c r="I325" i="20" s="1"/>
  <c r="D331" i="20"/>
  <c r="D332" i="20" s="1"/>
  <c r="H332" i="20" s="1"/>
  <c r="I332" i="20" s="1"/>
  <c r="D351" i="20"/>
  <c r="D353" i="20"/>
  <c r="D354" i="20" s="1"/>
  <c r="H354" i="20" s="1"/>
  <c r="I354" i="20" s="1"/>
  <c r="D361" i="20"/>
  <c r="D391" i="20"/>
  <c r="D392" i="20" s="1"/>
  <c r="H392" i="20" s="1"/>
  <c r="I392" i="20" s="1"/>
  <c r="E116" i="20"/>
  <c r="G118" i="20"/>
  <c r="H118" i="20" s="1"/>
  <c r="I118" i="20" s="1"/>
  <c r="E768" i="20"/>
  <c r="E771" i="20" s="1"/>
  <c r="G770" i="20"/>
  <c r="E455" i="20"/>
  <c r="E457" i="20"/>
  <c r="E458" i="20" s="1"/>
  <c r="H458" i="20" s="1"/>
  <c r="I458" i="20" s="1"/>
  <c r="G746" i="20"/>
  <c r="C73" i="20"/>
  <c r="H73" i="20" s="1"/>
  <c r="I73" i="20" s="1"/>
  <c r="D74" i="20"/>
  <c r="H74" i="20" s="1"/>
  <c r="I74" i="20" s="1"/>
  <c r="E75" i="20"/>
  <c r="H75" i="20" s="1"/>
  <c r="I75" i="20" s="1"/>
  <c r="C649" i="20"/>
  <c r="C651" i="20"/>
  <c r="C652" i="20" s="1"/>
  <c r="H652" i="20" s="1"/>
  <c r="I652" i="20" s="1"/>
  <c r="C659" i="20"/>
  <c r="G979" i="20"/>
  <c r="G980" i="20" s="1"/>
  <c r="H980" i="20" s="1"/>
  <c r="I980" i="20" s="1"/>
  <c r="G997" i="20"/>
  <c r="H997" i="20" s="1"/>
  <c r="I997" i="20" s="1"/>
  <c r="G998" i="20"/>
  <c r="H998" i="20" s="1"/>
  <c r="I998" i="20" s="1"/>
  <c r="G665" i="20"/>
  <c r="G666" i="20" s="1"/>
  <c r="H666" i="20" s="1"/>
  <c r="I666" i="20" s="1"/>
  <c r="G685" i="20"/>
  <c r="G687" i="20"/>
  <c r="G688" i="20" s="1"/>
  <c r="H688" i="20" s="1"/>
  <c r="I688" i="20" s="1"/>
  <c r="C430" i="20"/>
  <c r="G431" i="20"/>
  <c r="C673" i="20"/>
  <c r="H673" i="20" s="1"/>
  <c r="I673" i="20" s="1"/>
  <c r="E129" i="20"/>
  <c r="G130" i="20"/>
  <c r="G131" i="20" s="1"/>
  <c r="G174" i="20"/>
  <c r="G176" i="20"/>
  <c r="G177" i="20" s="1"/>
  <c r="H177" i="20" s="1"/>
  <c r="I177" i="20" s="1"/>
  <c r="C41" i="20"/>
  <c r="E42" i="20"/>
  <c r="G44" i="20"/>
  <c r="G45" i="20" s="1"/>
  <c r="C703" i="20"/>
  <c r="C705" i="20"/>
  <c r="C707" i="20"/>
  <c r="H707" i="20" s="1"/>
  <c r="I707" i="20" s="1"/>
  <c r="C709" i="20"/>
  <c r="C711" i="20"/>
  <c r="H711" i="20" s="1"/>
  <c r="I711" i="20" s="1"/>
  <c r="C712" i="20"/>
  <c r="H712" i="20" s="1"/>
  <c r="I712" i="20" s="1"/>
  <c r="C171" i="20"/>
  <c r="E172" i="20"/>
  <c r="E173" i="20" s="1"/>
  <c r="C713" i="20"/>
  <c r="C714" i="20" s="1"/>
  <c r="H714" i="20" s="1"/>
  <c r="I714" i="20" s="1"/>
  <c r="C748" i="20"/>
  <c r="E749" i="20"/>
  <c r="E750" i="20" s="1"/>
  <c r="C731" i="20"/>
  <c r="C734" i="20" s="1"/>
  <c r="G733" i="20"/>
  <c r="G734" i="20" s="1"/>
  <c r="E955" i="20"/>
  <c r="E511" i="20"/>
  <c r="E871" i="20"/>
  <c r="E873" i="20" s="1"/>
  <c r="E961" i="20"/>
  <c r="E589" i="20"/>
  <c r="E590" i="20" s="1"/>
  <c r="H590" i="20" s="1"/>
  <c r="I590" i="20" s="1"/>
  <c r="E591" i="20"/>
  <c r="E592" i="20" s="1"/>
  <c r="H592" i="20" s="1"/>
  <c r="I592" i="20" s="1"/>
  <c r="E593" i="20"/>
  <c r="H593" i="20" s="1"/>
  <c r="I593" i="20" s="1"/>
  <c r="E594" i="20"/>
  <c r="H594" i="20" s="1"/>
  <c r="I594" i="20" s="1"/>
  <c r="E631" i="20"/>
  <c r="E605" i="20"/>
  <c r="E606" i="20" s="1"/>
  <c r="H606" i="20" s="1"/>
  <c r="I606" i="20" s="1"/>
  <c r="E607" i="20"/>
  <c r="E608" i="20" s="1"/>
  <c r="H608" i="20" s="1"/>
  <c r="I608" i="20" s="1"/>
  <c r="E981" i="20"/>
  <c r="E81" i="20"/>
  <c r="G83" i="20"/>
  <c r="G84" i="20" s="1"/>
  <c r="G773" i="20"/>
  <c r="G774" i="20" s="1"/>
  <c r="G776" i="20"/>
  <c r="G777" i="20" s="1"/>
  <c r="E409" i="20"/>
  <c r="E671" i="20"/>
  <c r="E672" i="20" s="1"/>
  <c r="H672" i="20" s="1"/>
  <c r="I672" i="20" s="1"/>
  <c r="E679" i="20"/>
  <c r="E680" i="20" s="1"/>
  <c r="H680" i="20" s="1"/>
  <c r="E1003" i="20"/>
  <c r="E1004" i="20" s="1"/>
  <c r="H1004" i="20" s="1"/>
  <c r="I1004" i="20" s="1"/>
  <c r="E1005" i="20"/>
  <c r="E1006" i="20" s="1"/>
  <c r="H1006" i="20" s="1"/>
  <c r="I1006" i="20" s="1"/>
  <c r="E715" i="20"/>
  <c r="H715" i="20" s="1"/>
  <c r="I715" i="20" s="1"/>
  <c r="E717" i="20"/>
  <c r="E718" i="20" s="1"/>
  <c r="H718" i="20" s="1"/>
  <c r="I718" i="20" s="1"/>
  <c r="E866" i="20"/>
  <c r="E868" i="20" s="1"/>
  <c r="G867" i="20"/>
  <c r="E1007" i="20"/>
  <c r="G463" i="20"/>
  <c r="G414" i="20"/>
  <c r="G416" i="20"/>
  <c r="G471" i="20"/>
  <c r="H471" i="20" s="1"/>
  <c r="G472" i="20"/>
  <c r="H472" i="20" s="1"/>
  <c r="I472" i="20" s="1"/>
  <c r="G943" i="20"/>
  <c r="G473" i="20"/>
  <c r="C790" i="20"/>
  <c r="E791" i="20"/>
  <c r="E793" i="20" s="1"/>
  <c r="G792" i="20"/>
  <c r="C824" i="20"/>
  <c r="C778" i="20"/>
  <c r="H778" i="20" s="1"/>
  <c r="I778" i="20" s="1"/>
  <c r="C781" i="20"/>
  <c r="H781" i="20" s="1"/>
  <c r="I781" i="20" s="1"/>
  <c r="G782" i="20"/>
  <c r="C783" i="20"/>
  <c r="C843" i="20"/>
  <c r="C845" i="20"/>
  <c r="H845" i="20" s="1"/>
  <c r="I845" i="20" s="1"/>
  <c r="C846" i="20"/>
  <c r="H846" i="20" s="1"/>
  <c r="I846" i="20" s="1"/>
  <c r="C849" i="20"/>
  <c r="C851" i="20"/>
  <c r="H851" i="20" s="1"/>
  <c r="I851" i="20" s="1"/>
  <c r="C852" i="20"/>
  <c r="E797" i="20"/>
  <c r="G798" i="20"/>
  <c r="H798" i="20" s="1"/>
  <c r="I798" i="20" s="1"/>
  <c r="E794" i="20"/>
  <c r="H794" i="20" s="1"/>
  <c r="I794" i="20" s="1"/>
  <c r="E796" i="20"/>
  <c r="E869" i="20"/>
  <c r="E359" i="20"/>
  <c r="E381" i="20"/>
  <c r="H381" i="20" s="1"/>
  <c r="I381" i="20" s="1"/>
  <c r="E382" i="20"/>
  <c r="H382" i="20" s="1"/>
  <c r="I382" i="20" s="1"/>
  <c r="C751" i="20"/>
  <c r="H751" i="20" s="1"/>
  <c r="I751" i="20" s="1"/>
  <c r="E752" i="20"/>
  <c r="E754" i="20" s="1"/>
  <c r="G753" i="20"/>
  <c r="G675" i="20"/>
  <c r="H675" i="20" s="1"/>
  <c r="I675" i="20" s="1"/>
  <c r="G677" i="20"/>
  <c r="G681" i="20"/>
  <c r="G999" i="20"/>
  <c r="C830" i="20"/>
  <c r="G831" i="20"/>
  <c r="G832" i="20" s="1"/>
  <c r="C740" i="20"/>
  <c r="C744" i="20" s="1"/>
  <c r="E741" i="20"/>
  <c r="H741" i="20" s="1"/>
  <c r="I741" i="20" s="1"/>
  <c r="G743" i="20"/>
  <c r="H743" i="20" s="1"/>
  <c r="I743" i="20" s="1"/>
  <c r="G744" i="20"/>
  <c r="E439" i="20"/>
  <c r="E441" i="20"/>
  <c r="C800" i="20"/>
  <c r="E801" i="20"/>
  <c r="H801" i="20" s="1"/>
  <c r="I801" i="20" s="1"/>
  <c r="C735" i="20"/>
  <c r="C739" i="20" s="1"/>
  <c r="E736" i="20"/>
  <c r="G738" i="20"/>
  <c r="G739" i="20" s="1"/>
  <c r="G383" i="20"/>
  <c r="G766" i="20"/>
  <c r="C784" i="20"/>
  <c r="H784" i="20" s="1"/>
  <c r="I784" i="20" s="1"/>
  <c r="C786" i="20"/>
  <c r="C922" i="20"/>
  <c r="C924" i="20"/>
  <c r="E355" i="20"/>
  <c r="E357" i="20"/>
  <c r="C812" i="20"/>
  <c r="E813" i="20"/>
  <c r="E814" i="20" s="1"/>
  <c r="C817" i="20"/>
  <c r="H817" i="20" s="1"/>
  <c r="I817" i="20" s="1"/>
  <c r="C819" i="20"/>
  <c r="C967" i="20"/>
  <c r="C969" i="20"/>
  <c r="C970" i="20" s="1"/>
  <c r="H970" i="20" s="1"/>
  <c r="I970" i="20" s="1"/>
  <c r="E886" i="20"/>
  <c r="E887" i="20" s="1"/>
  <c r="H887" i="20" s="1"/>
  <c r="I887" i="20" s="1"/>
  <c r="E317" i="20"/>
  <c r="E318" i="20" s="1"/>
  <c r="H318" i="20" s="1"/>
  <c r="I318" i="20" s="1"/>
  <c r="E178" i="20"/>
  <c r="E180" i="20" s="1"/>
  <c r="H180" i="20" s="1"/>
  <c r="I180" i="20" s="1"/>
  <c r="G179" i="20"/>
  <c r="G180" i="20" s="1"/>
  <c r="E880" i="20"/>
  <c r="H880" i="20" s="1"/>
  <c r="I880" i="20" s="1"/>
  <c r="E881" i="20"/>
  <c r="H881" i="20" s="1"/>
  <c r="I881" i="20" s="1"/>
  <c r="E882" i="20"/>
  <c r="E883" i="20" s="1"/>
  <c r="H883" i="20" s="1"/>
  <c r="I883" i="20" s="1"/>
  <c r="E339" i="20"/>
  <c r="E340" i="20" s="1"/>
  <c r="H340" i="20" s="1"/>
  <c r="I340" i="20" s="1"/>
  <c r="E897" i="20"/>
  <c r="E898" i="20" s="1"/>
  <c r="E461" i="20"/>
  <c r="E462" i="20" s="1"/>
  <c r="H462" i="20" s="1"/>
  <c r="I462" i="20" s="1"/>
  <c r="E341" i="20"/>
  <c r="E342" i="20" s="1"/>
  <c r="H342" i="20" s="1"/>
  <c r="I342" i="20" s="1"/>
  <c r="E343" i="20"/>
  <c r="H343" i="20" s="1"/>
  <c r="I343" i="20" s="1"/>
  <c r="E465" i="20"/>
  <c r="E466" i="20" s="1"/>
  <c r="H466" i="20" s="1"/>
  <c r="I466" i="20" s="1"/>
  <c r="E891" i="20"/>
  <c r="H891" i="20" s="1"/>
  <c r="I891" i="20" s="1"/>
  <c r="E892" i="20"/>
  <c r="H892" i="20" s="1"/>
  <c r="I892" i="20" s="1"/>
  <c r="E893" i="20"/>
  <c r="E894" i="20" s="1"/>
  <c r="H894" i="20" s="1"/>
  <c r="I894" i="20" s="1"/>
  <c r="E483" i="20"/>
  <c r="E484" i="20" s="1"/>
  <c r="H484" i="20" s="1"/>
  <c r="I484" i="20" s="1"/>
  <c r="E387" i="20"/>
  <c r="E388" i="20" s="1"/>
  <c r="H388" i="20" s="1"/>
  <c r="I388" i="20" s="1"/>
  <c r="C863" i="20"/>
  <c r="C865" i="20" s="1"/>
  <c r="H865" i="20" s="1"/>
  <c r="I865" i="20" s="1"/>
  <c r="E864" i="20"/>
  <c r="E865" i="20" s="1"/>
  <c r="C1001" i="20"/>
  <c r="C1002" i="20" s="1"/>
  <c r="H1002" i="20" s="1"/>
  <c r="I1002" i="20" s="1"/>
  <c r="G100" i="20"/>
  <c r="G101" i="20" s="1"/>
  <c r="C803" i="20"/>
  <c r="H803" i="20" s="1"/>
  <c r="I803" i="20" s="1"/>
  <c r="G418" i="20"/>
  <c r="G419" i="20" s="1"/>
  <c r="H419" i="20" s="1"/>
  <c r="I419" i="20" s="1"/>
  <c r="C903" i="20"/>
  <c r="C905" i="20" s="1"/>
  <c r="G904" i="20"/>
  <c r="G905" i="20" s="1"/>
  <c r="C758" i="20"/>
  <c r="C761" i="20" s="1"/>
  <c r="E759" i="20"/>
  <c r="E761" i="20" s="1"/>
  <c r="G760" i="20"/>
  <c r="G761" i="20" s="1"/>
  <c r="E928" i="20"/>
  <c r="E929" i="20" s="1"/>
  <c r="H929" i="20" s="1"/>
  <c r="I929" i="20" s="1"/>
  <c r="E930" i="20"/>
  <c r="H930" i="20" s="1"/>
  <c r="I930" i="20" s="1"/>
  <c r="E931" i="20"/>
  <c r="H931" i="20" s="1"/>
  <c r="I931" i="20" s="1"/>
  <c r="G507" i="20"/>
  <c r="G508" i="20" s="1"/>
  <c r="H508" i="20" s="1"/>
  <c r="I508" i="20" s="1"/>
  <c r="C874" i="20"/>
  <c r="C877" i="20" s="1"/>
  <c r="E875" i="20"/>
  <c r="E877" i="20" s="1"/>
  <c r="G876" i="20"/>
  <c r="G877" i="20" s="1"/>
  <c r="C1009" i="20"/>
  <c r="C1010" i="20" s="1"/>
  <c r="G719" i="20"/>
  <c r="G720" i="20" s="1"/>
  <c r="H720" i="20" s="1"/>
  <c r="I720" i="20" s="1"/>
  <c r="G721" i="20"/>
  <c r="G722" i="20" s="1"/>
  <c r="H722" i="20" s="1"/>
  <c r="I722" i="20" s="1"/>
  <c r="G1011" i="20"/>
  <c r="G1012" i="20" s="1"/>
  <c r="H1012" i="20" s="1"/>
  <c r="I1012" i="20" s="1"/>
  <c r="C1013" i="20"/>
  <c r="H1013" i="20" s="1"/>
  <c r="I1013" i="20" s="1"/>
  <c r="G1014" i="20"/>
  <c r="G1015" i="20" s="1"/>
  <c r="D207" i="20"/>
  <c r="D208" i="20" s="1"/>
  <c r="H208" i="20" s="1"/>
  <c r="I208" i="20" s="1"/>
  <c r="D246" i="20"/>
  <c r="H246" i="20" s="1"/>
  <c r="I246" i="20" s="1"/>
  <c r="D247" i="20"/>
  <c r="H247" i="20" s="1"/>
  <c r="I247" i="20" s="1"/>
  <c r="D275" i="20"/>
  <c r="D276" i="20" s="1"/>
  <c r="H276" i="20" s="1"/>
  <c r="I276" i="20" s="1"/>
  <c r="D277" i="20"/>
  <c r="D278" i="20" s="1"/>
  <c r="H278" i="20" s="1"/>
  <c r="I278" i="20" s="1"/>
  <c r="D303" i="20"/>
  <c r="D304" i="20" s="1"/>
  <c r="H304" i="20" s="1"/>
  <c r="I304" i="20" s="1"/>
  <c r="D327" i="20"/>
  <c r="D328" i="20" s="1"/>
  <c r="H328" i="20" s="1"/>
  <c r="I328" i="20" s="1"/>
  <c r="D329" i="20"/>
  <c r="D330" i="20" s="1"/>
  <c r="H330" i="20" s="1"/>
  <c r="I330" i="20" s="1"/>
  <c r="D599" i="20"/>
  <c r="D600" i="20" s="1"/>
  <c r="H600" i="20" s="1"/>
  <c r="I600" i="20" s="1"/>
  <c r="D826" i="20"/>
  <c r="D827" i="20" s="1"/>
  <c r="H827" i="20" s="1"/>
  <c r="I827" i="20" s="1"/>
  <c r="D147" i="20"/>
  <c r="H147" i="20" s="1"/>
  <c r="I147" i="20" s="1"/>
  <c r="D149" i="20"/>
  <c r="D150" i="20" s="1"/>
  <c r="H150" i="20" s="1"/>
  <c r="I150" i="20" s="1"/>
  <c r="D333" i="20"/>
  <c r="D334" i="20" s="1"/>
  <c r="H334" i="20" s="1"/>
  <c r="I334" i="20" s="1"/>
  <c r="D335" i="20"/>
  <c r="D336" i="20" s="1"/>
  <c r="H336" i="20" s="1"/>
  <c r="I336" i="20" s="1"/>
  <c r="D365" i="20"/>
  <c r="D366" i="20" s="1"/>
  <c r="H366" i="20" s="1"/>
  <c r="I366" i="20" s="1"/>
  <c r="D367" i="20"/>
  <c r="D368" i="20" s="1"/>
  <c r="H368" i="20" s="1"/>
  <c r="I368" i="20" s="1"/>
  <c r="D369" i="20"/>
  <c r="D370" i="20" s="1"/>
  <c r="H370" i="20" s="1"/>
  <c r="I370" i="20" s="1"/>
  <c r="D371" i="20"/>
  <c r="D372" i="20" s="1"/>
  <c r="H372" i="20" s="1"/>
  <c r="I372" i="20" s="1"/>
  <c r="D373" i="20"/>
  <c r="D374" i="20" s="1"/>
  <c r="H374" i="20" s="1"/>
  <c r="I374" i="20" s="1"/>
  <c r="D375" i="20"/>
  <c r="D376" i="20" s="1"/>
  <c r="H376" i="20" s="1"/>
  <c r="I376" i="20" s="1"/>
  <c r="D377" i="20"/>
  <c r="D378" i="20" s="1"/>
  <c r="H378" i="20" s="1"/>
  <c r="I378" i="20" s="1"/>
  <c r="D808" i="20"/>
  <c r="D809" i="20" s="1"/>
  <c r="H809" i="20" s="1"/>
  <c r="I809" i="20" s="1"/>
  <c r="D141" i="20"/>
  <c r="D142" i="20" s="1"/>
  <c r="H142" i="20" s="1"/>
  <c r="I142" i="20" s="1"/>
  <c r="D209" i="20"/>
  <c r="D210" i="20" s="1"/>
  <c r="H210" i="20" s="1"/>
  <c r="I210" i="20" s="1"/>
  <c r="D847" i="20"/>
  <c r="H847" i="20" s="1"/>
  <c r="I847" i="20" s="1"/>
  <c r="D848" i="20"/>
  <c r="H848" i="20" s="1"/>
  <c r="I848" i="20" s="1"/>
  <c r="D235" i="20"/>
  <c r="D236" i="20" s="1"/>
  <c r="H236" i="20" s="1"/>
  <c r="I236" i="20" s="1"/>
  <c r="D857" i="20"/>
  <c r="H857" i="20" s="1"/>
  <c r="I857" i="20" s="1"/>
  <c r="D858" i="20"/>
  <c r="H858" i="20" s="1"/>
  <c r="I858" i="20" s="1"/>
  <c r="D949" i="20"/>
  <c r="D950" i="20" s="1"/>
  <c r="H950" i="20" s="1"/>
  <c r="I950" i="20" s="1"/>
  <c r="D497" i="20"/>
  <c r="D498" i="20" s="1"/>
  <c r="H498" i="20" s="1"/>
  <c r="I498" i="20" s="1"/>
  <c r="D499" i="20"/>
  <c r="D500" i="20" s="1"/>
  <c r="H500" i="20" s="1"/>
  <c r="I500" i="20" s="1"/>
  <c r="D951" i="20"/>
  <c r="D952" i="20" s="1"/>
  <c r="H952" i="20" s="1"/>
  <c r="I952" i="20" s="1"/>
  <c r="D501" i="20"/>
  <c r="D502" i="20" s="1"/>
  <c r="H502" i="20" s="1"/>
  <c r="I502" i="20" s="1"/>
  <c r="D987" i="20"/>
  <c r="D988" i="20" s="1"/>
  <c r="H988" i="20" s="1"/>
  <c r="I988" i="20" s="1"/>
  <c r="D989" i="20"/>
  <c r="D990" i="20" s="1"/>
  <c r="H990" i="20" s="1"/>
  <c r="I990" i="20" s="1"/>
  <c r="E545" i="20"/>
  <c r="H545" i="20" s="1"/>
  <c r="I545" i="20" s="1"/>
  <c r="E546" i="20"/>
  <c r="H546" i="20" s="1"/>
  <c r="I546" i="20" s="1"/>
  <c r="E547" i="20"/>
  <c r="E548" i="20" s="1"/>
  <c r="H548" i="20" s="1"/>
  <c r="I548" i="20" s="1"/>
  <c r="E977" i="20"/>
  <c r="E978" i="20" s="1"/>
  <c r="H978" i="20" s="1"/>
  <c r="I978" i="20" s="1"/>
  <c r="E637" i="20"/>
  <c r="E638" i="20" s="1"/>
  <c r="H638" i="20" s="1"/>
  <c r="I638" i="20" s="1"/>
  <c r="E645" i="20"/>
  <c r="E646" i="20" s="1"/>
  <c r="H646" i="20" s="1"/>
  <c r="I646" i="20" s="1"/>
  <c r="E647" i="20"/>
  <c r="E648" i="20" s="1"/>
  <c r="H648" i="20" s="1"/>
  <c r="I648" i="20" s="1"/>
  <c r="G585" i="20"/>
  <c r="H585" i="20" s="1"/>
  <c r="I585" i="20" s="1"/>
  <c r="G586" i="20"/>
  <c r="H586" i="20" s="1"/>
  <c r="I586" i="20" s="1"/>
  <c r="G973" i="20"/>
  <c r="G974" i="20" s="1"/>
  <c r="H974" i="20" s="1"/>
  <c r="I974" i="20" s="1"/>
  <c r="G613" i="20"/>
  <c r="G614" i="20" s="1"/>
  <c r="H614" i="20" s="1"/>
  <c r="I614" i="20" s="1"/>
  <c r="G653" i="20"/>
  <c r="G654" i="20" s="1"/>
  <c r="H654" i="20" s="1"/>
  <c r="I654" i="20" s="1"/>
  <c r="G655" i="20"/>
  <c r="G656" i="20" s="1"/>
  <c r="H656" i="20" s="1"/>
  <c r="I656" i="20" s="1"/>
  <c r="G657" i="20"/>
  <c r="G658" i="20" s="1"/>
  <c r="H658" i="20" s="1"/>
  <c r="I658" i="20" s="1"/>
  <c r="E542" i="20"/>
  <c r="E544" i="20" s="1"/>
  <c r="G543" i="20"/>
  <c r="G544" i="20" s="1"/>
  <c r="H544" i="20" s="1"/>
  <c r="I544" i="20" s="1"/>
  <c r="E683" i="20"/>
  <c r="E684" i="20" s="1"/>
  <c r="H684" i="20" s="1"/>
  <c r="I684" i="20" s="1"/>
  <c r="E689" i="20"/>
  <c r="E690" i="20" s="1"/>
  <c r="H690" i="20" s="1"/>
  <c r="I690" i="20" s="1"/>
  <c r="E1016" i="20"/>
  <c r="H1016" i="20" s="1"/>
  <c r="I1016" i="20" s="1"/>
  <c r="E1017" i="20"/>
  <c r="H1017" i="20" s="1"/>
  <c r="I1017" i="20" s="1"/>
  <c r="E1018" i="20"/>
  <c r="E1019" i="20" s="1"/>
  <c r="H1019" i="20" s="1"/>
  <c r="I1019" i="20" s="1"/>
  <c r="E723" i="20"/>
  <c r="E724" i="20" s="1"/>
  <c r="H724" i="20" s="1"/>
  <c r="I724" i="20" s="1"/>
  <c r="E725" i="20"/>
  <c r="E726" i="20" s="1"/>
  <c r="H726" i="20" s="1"/>
  <c r="I726" i="20" s="1"/>
  <c r="E1020" i="20"/>
  <c r="E1021" i="20" s="1"/>
  <c r="H1021" i="20" s="1"/>
  <c r="I1021" i="20" s="1"/>
  <c r="G727" i="20"/>
  <c r="H727" i="20" s="1"/>
  <c r="I727" i="20" s="1"/>
  <c r="G729" i="20"/>
  <c r="G730" i="20" s="1"/>
  <c r="H730" i="20" s="1"/>
  <c r="I730" i="20" s="1"/>
  <c r="H1014" i="20" l="1"/>
  <c r="I1014" i="20" s="1"/>
  <c r="H969" i="20"/>
  <c r="I969" i="20" s="1"/>
  <c r="C57" i="20"/>
  <c r="D148" i="20"/>
  <c r="H148" i="20" s="1"/>
  <c r="I148" i="20" s="1"/>
  <c r="C1015" i="20"/>
  <c r="H1015" i="20" s="1"/>
  <c r="I1015" i="20" s="1"/>
  <c r="H877" i="20"/>
  <c r="I877" i="20" s="1"/>
  <c r="C805" i="20"/>
  <c r="E344" i="20"/>
  <c r="H344" i="20" s="1"/>
  <c r="I344" i="20" s="1"/>
  <c r="E716" i="20"/>
  <c r="H716" i="20" s="1"/>
  <c r="I716" i="20" s="1"/>
  <c r="D77" i="20"/>
  <c r="D807" i="20"/>
  <c r="H807" i="20" s="1"/>
  <c r="I807" i="20" s="1"/>
  <c r="C239" i="20"/>
  <c r="D350" i="20"/>
  <c r="H350" i="20" s="1"/>
  <c r="I350" i="20" s="1"/>
  <c r="H507" i="20"/>
  <c r="I507" i="20" s="1"/>
  <c r="H758" i="20"/>
  <c r="I758" i="20" s="1"/>
  <c r="H179" i="20"/>
  <c r="I179" i="20" s="1"/>
  <c r="H1005" i="20"/>
  <c r="I1005" i="20" s="1"/>
  <c r="H749" i="20"/>
  <c r="I749" i="20" s="1"/>
  <c r="H457" i="20"/>
  <c r="I457" i="20" s="1"/>
  <c r="H815" i="20"/>
  <c r="I815" i="20" s="1"/>
  <c r="H433" i="20"/>
  <c r="I433" i="20" s="1"/>
  <c r="H319" i="20"/>
  <c r="I319" i="20" s="1"/>
  <c r="H226" i="20"/>
  <c r="I226" i="20" s="1"/>
  <c r="H905" i="20"/>
  <c r="I905" i="20" s="1"/>
  <c r="H903" i="20"/>
  <c r="I903" i="20" s="1"/>
  <c r="H339" i="20"/>
  <c r="I339" i="20" s="1"/>
  <c r="H813" i="20"/>
  <c r="I813" i="20" s="1"/>
  <c r="H752" i="20"/>
  <c r="I752" i="20" s="1"/>
  <c r="H591" i="20"/>
  <c r="I591" i="20" s="1"/>
  <c r="H49" i="20"/>
  <c r="I49" i="20" s="1"/>
  <c r="H58" i="20"/>
  <c r="I58" i="20" s="1"/>
  <c r="H761" i="20"/>
  <c r="I761" i="20" s="1"/>
  <c r="E77" i="20"/>
  <c r="D12" i="20"/>
  <c r="C80" i="20"/>
  <c r="H95" i="20"/>
  <c r="I95" i="20" s="1"/>
  <c r="H657" i="20"/>
  <c r="I657" i="20" s="1"/>
  <c r="H977" i="20"/>
  <c r="I977" i="20" s="1"/>
  <c r="H989" i="20"/>
  <c r="I989" i="20" s="1"/>
  <c r="H499" i="20"/>
  <c r="I499" i="20" s="1"/>
  <c r="H209" i="20"/>
  <c r="I209" i="20" s="1"/>
  <c r="H375" i="20"/>
  <c r="I375" i="20" s="1"/>
  <c r="H367" i="20"/>
  <c r="I367" i="20" s="1"/>
  <c r="H149" i="20"/>
  <c r="I149" i="20" s="1"/>
  <c r="H327" i="20"/>
  <c r="I327" i="20" s="1"/>
  <c r="H874" i="20"/>
  <c r="I874" i="20" s="1"/>
  <c r="H760" i="20"/>
  <c r="I760" i="20" s="1"/>
  <c r="H735" i="20"/>
  <c r="I735" i="20" s="1"/>
  <c r="H731" i="20"/>
  <c r="I731" i="20" s="1"/>
  <c r="H176" i="20"/>
  <c r="I176" i="20" s="1"/>
  <c r="H213" i="20"/>
  <c r="I213" i="20" s="1"/>
  <c r="H262" i="20"/>
  <c r="I262" i="20" s="1"/>
  <c r="H120" i="20"/>
  <c r="I120" i="20" s="1"/>
  <c r="H193" i="20"/>
  <c r="I193" i="20" s="1"/>
  <c r="H347" i="20"/>
  <c r="I347" i="20" s="1"/>
  <c r="E358" i="20"/>
  <c r="H358" i="20" s="1"/>
  <c r="I358" i="20" s="1"/>
  <c r="H357" i="20"/>
  <c r="I357" i="20" s="1"/>
  <c r="C750" i="20"/>
  <c r="H750" i="20" s="1"/>
  <c r="I750" i="20" s="1"/>
  <c r="H748" i="20"/>
  <c r="I748" i="20" s="1"/>
  <c r="E45" i="20"/>
  <c r="H42" i="20"/>
  <c r="I42" i="20" s="1"/>
  <c r="C660" i="20"/>
  <c r="H660" i="20" s="1"/>
  <c r="I660" i="20" s="1"/>
  <c r="H659" i="20"/>
  <c r="I659" i="20" s="1"/>
  <c r="G771" i="20"/>
  <c r="H770" i="20"/>
  <c r="I770" i="20" s="1"/>
  <c r="D352" i="20"/>
  <c r="H352" i="20" s="1"/>
  <c r="I352" i="20" s="1"/>
  <c r="H351" i="20"/>
  <c r="I351" i="20" s="1"/>
  <c r="D198" i="20"/>
  <c r="H198" i="20" s="1"/>
  <c r="I198" i="20" s="1"/>
  <c r="H197" i="20"/>
  <c r="I197" i="20" s="1"/>
  <c r="E112" i="20"/>
  <c r="H109" i="20"/>
  <c r="I109" i="20" s="1"/>
  <c r="C105" i="20"/>
  <c r="H102" i="20"/>
  <c r="I102" i="20" s="1"/>
  <c r="C296" i="20"/>
  <c r="H296" i="20" s="1"/>
  <c r="I296" i="20" s="1"/>
  <c r="H295" i="20"/>
  <c r="I295" i="20" s="1"/>
  <c r="G764" i="20"/>
  <c r="H763" i="20"/>
  <c r="I763" i="20" s="1"/>
  <c r="D230" i="20"/>
  <c r="H228" i="20"/>
  <c r="I228" i="20" s="1"/>
  <c r="D322" i="20"/>
  <c r="H322" i="20" s="1"/>
  <c r="I322" i="20" s="1"/>
  <c r="H321" i="20"/>
  <c r="I321" i="20" s="1"/>
  <c r="D255" i="20"/>
  <c r="H255" i="20" s="1"/>
  <c r="I255" i="20" s="1"/>
  <c r="H254" i="20"/>
  <c r="I254" i="20" s="1"/>
  <c r="E25" i="20"/>
  <c r="H23" i="20"/>
  <c r="I23" i="20" s="1"/>
  <c r="G188" i="20"/>
  <c r="H188" i="20" s="1"/>
  <c r="I188" i="20" s="1"/>
  <c r="H187" i="20"/>
  <c r="I187" i="20" s="1"/>
  <c r="D62" i="20"/>
  <c r="H59" i="20"/>
  <c r="I59" i="20" s="1"/>
  <c r="D154" i="20"/>
  <c r="H154" i="20" s="1"/>
  <c r="I154" i="20" s="1"/>
  <c r="H153" i="20"/>
  <c r="I153" i="20" s="1"/>
  <c r="D994" i="20"/>
  <c r="H994" i="20" s="1"/>
  <c r="I994" i="20" s="1"/>
  <c r="H993" i="20"/>
  <c r="I993" i="20" s="1"/>
  <c r="D917" i="20"/>
  <c r="H917" i="20" s="1"/>
  <c r="I917" i="20" s="1"/>
  <c r="H916" i="20"/>
  <c r="I916" i="20" s="1"/>
  <c r="D879" i="20"/>
  <c r="H879" i="20" s="1"/>
  <c r="I879" i="20" s="1"/>
  <c r="H878" i="20"/>
  <c r="I878" i="20" s="1"/>
  <c r="D612" i="20"/>
  <c r="H612" i="20" s="1"/>
  <c r="I612" i="20" s="1"/>
  <c r="H611" i="20"/>
  <c r="I611" i="20" s="1"/>
  <c r="D554" i="20"/>
  <c r="H554" i="20" s="1"/>
  <c r="I554" i="20" s="1"/>
  <c r="H553" i="20"/>
  <c r="I553" i="20" s="1"/>
  <c r="D541" i="20"/>
  <c r="H541" i="20" s="1"/>
  <c r="I541" i="20" s="1"/>
  <c r="H540" i="20"/>
  <c r="I540" i="20" s="1"/>
  <c r="D490" i="20"/>
  <c r="H490" i="20" s="1"/>
  <c r="I490" i="20" s="1"/>
  <c r="H489" i="20"/>
  <c r="I489" i="20" s="1"/>
  <c r="D429" i="20"/>
  <c r="H429" i="20" s="1"/>
  <c r="I429" i="20" s="1"/>
  <c r="H428" i="20"/>
  <c r="I428" i="20" s="1"/>
  <c r="D390" i="20"/>
  <c r="H390" i="20" s="1"/>
  <c r="I390" i="20" s="1"/>
  <c r="H389" i="20"/>
  <c r="I389" i="20" s="1"/>
  <c r="D346" i="20"/>
  <c r="H346" i="20" s="1"/>
  <c r="I346" i="20" s="1"/>
  <c r="H345" i="20"/>
  <c r="I345" i="20" s="1"/>
  <c r="H205" i="20"/>
  <c r="I205" i="20" s="1"/>
  <c r="E356" i="20"/>
  <c r="H356" i="20" s="1"/>
  <c r="I356" i="20" s="1"/>
  <c r="H355" i="20"/>
  <c r="I355" i="20" s="1"/>
  <c r="E739" i="20"/>
  <c r="H736" i="20"/>
  <c r="I736" i="20" s="1"/>
  <c r="C802" i="20"/>
  <c r="H800" i="20"/>
  <c r="I800" i="20" s="1"/>
  <c r="G682" i="20"/>
  <c r="H682" i="20" s="1"/>
  <c r="I682" i="20" s="1"/>
  <c r="H681" i="20"/>
  <c r="I681" i="20" s="1"/>
  <c r="E799" i="20"/>
  <c r="H797" i="20"/>
  <c r="I797" i="20" s="1"/>
  <c r="C825" i="20"/>
  <c r="H825" i="20" s="1"/>
  <c r="I825" i="20" s="1"/>
  <c r="H824" i="20"/>
  <c r="I824" i="20" s="1"/>
  <c r="E1008" i="20"/>
  <c r="H1008" i="20" s="1"/>
  <c r="I1008" i="20" s="1"/>
  <c r="H1007" i="20"/>
  <c r="I1007" i="20" s="1"/>
  <c r="E962" i="20"/>
  <c r="H962" i="20" s="1"/>
  <c r="I962" i="20" s="1"/>
  <c r="H961" i="20"/>
  <c r="I961" i="20" s="1"/>
  <c r="C45" i="20"/>
  <c r="H41" i="20"/>
  <c r="I41" i="20" s="1"/>
  <c r="E131" i="20"/>
  <c r="H131" i="20" s="1"/>
  <c r="I131" i="20" s="1"/>
  <c r="H129" i="20"/>
  <c r="I129" i="20" s="1"/>
  <c r="C432" i="20"/>
  <c r="H430" i="20"/>
  <c r="I430" i="20" s="1"/>
  <c r="G747" i="20"/>
  <c r="H746" i="20"/>
  <c r="I746" i="20" s="1"/>
  <c r="D306" i="20"/>
  <c r="H306" i="20" s="1"/>
  <c r="I306" i="20" s="1"/>
  <c r="H305" i="20"/>
  <c r="I305" i="20" s="1"/>
  <c r="D270" i="20"/>
  <c r="H270" i="20" s="1"/>
  <c r="I270" i="20" s="1"/>
  <c r="H269" i="20"/>
  <c r="I269" i="20" s="1"/>
  <c r="D942" i="20"/>
  <c r="H942" i="20" s="1"/>
  <c r="I942" i="20" s="1"/>
  <c r="H941" i="20"/>
  <c r="I941" i="20" s="1"/>
  <c r="C217" i="20"/>
  <c r="H215" i="20"/>
  <c r="I215" i="20" s="1"/>
  <c r="C40" i="20"/>
  <c r="G35" i="20"/>
  <c r="C136" i="20"/>
  <c r="H134" i="20"/>
  <c r="I134" i="20" s="1"/>
  <c r="E48" i="20"/>
  <c r="H46" i="20"/>
  <c r="I46" i="20" s="1"/>
  <c r="E302" i="20"/>
  <c r="H302" i="20" s="1"/>
  <c r="I302" i="20" s="1"/>
  <c r="H301" i="20"/>
  <c r="I301" i="20" s="1"/>
  <c r="D204" i="20"/>
  <c r="H204" i="20" s="1"/>
  <c r="I204" i="20" s="1"/>
  <c r="H203" i="20"/>
  <c r="I203" i="20" s="1"/>
  <c r="D170" i="20"/>
  <c r="H170" i="20" s="1"/>
  <c r="I170" i="20" s="1"/>
  <c r="H169" i="20"/>
  <c r="I169" i="20" s="1"/>
  <c r="D162" i="20"/>
  <c r="H162" i="20" s="1"/>
  <c r="I162" i="20" s="1"/>
  <c r="H161" i="20"/>
  <c r="I161" i="20" s="1"/>
  <c r="D986" i="20"/>
  <c r="H986" i="20" s="1"/>
  <c r="I986" i="20" s="1"/>
  <c r="H985" i="20"/>
  <c r="I985" i="20" s="1"/>
  <c r="D938" i="20"/>
  <c r="H938" i="20" s="1"/>
  <c r="I938" i="20" s="1"/>
  <c r="H937" i="20"/>
  <c r="I937" i="20" s="1"/>
  <c r="D915" i="20"/>
  <c r="H915" i="20" s="1"/>
  <c r="I915" i="20" s="1"/>
  <c r="H914" i="20"/>
  <c r="I914" i="20" s="1"/>
  <c r="D694" i="20"/>
  <c r="H694" i="20" s="1"/>
  <c r="I694" i="20" s="1"/>
  <c r="H693" i="20"/>
  <c r="I693" i="20" s="1"/>
  <c r="D668" i="20"/>
  <c r="H668" i="20" s="1"/>
  <c r="I668" i="20" s="1"/>
  <c r="H667" i="20"/>
  <c r="I667" i="20" s="1"/>
  <c r="D642" i="20"/>
  <c r="H642" i="20" s="1"/>
  <c r="I642" i="20" s="1"/>
  <c r="H641" i="20"/>
  <c r="I641" i="20" s="1"/>
  <c r="D610" i="20"/>
  <c r="H610" i="20" s="1"/>
  <c r="I610" i="20" s="1"/>
  <c r="H609" i="20"/>
  <c r="I609" i="20" s="1"/>
  <c r="D568" i="20"/>
  <c r="H568" i="20" s="1"/>
  <c r="I568" i="20" s="1"/>
  <c r="H567" i="20"/>
  <c r="I567" i="20" s="1"/>
  <c r="D506" i="20"/>
  <c r="H506" i="20" s="1"/>
  <c r="I506" i="20" s="1"/>
  <c r="H505" i="20"/>
  <c r="I505" i="20" s="1"/>
  <c r="D488" i="20"/>
  <c r="H488" i="20" s="1"/>
  <c r="I488" i="20" s="1"/>
  <c r="H487" i="20"/>
  <c r="I487" i="20" s="1"/>
  <c r="D470" i="20"/>
  <c r="H470" i="20" s="1"/>
  <c r="I470" i="20" s="1"/>
  <c r="H469" i="20"/>
  <c r="I469" i="20" s="1"/>
  <c r="D427" i="20"/>
  <c r="H427" i="20" s="1"/>
  <c r="I427" i="20" s="1"/>
  <c r="H426" i="20"/>
  <c r="I426" i="20" s="1"/>
  <c r="D98" i="20"/>
  <c r="H97" i="20"/>
  <c r="I97" i="20" s="1"/>
  <c r="D527" i="20"/>
  <c r="H527" i="20" s="1"/>
  <c r="I527" i="20" s="1"/>
  <c r="H526" i="20"/>
  <c r="I526" i="20" s="1"/>
  <c r="D958" i="20"/>
  <c r="H958" i="20" s="1"/>
  <c r="I958" i="20" s="1"/>
  <c r="H957" i="20"/>
  <c r="I957" i="20" s="1"/>
  <c r="D821" i="20"/>
  <c r="H821" i="20" s="1"/>
  <c r="I821" i="20" s="1"/>
  <c r="H820" i="20"/>
  <c r="I820" i="20" s="1"/>
  <c r="E80" i="20"/>
  <c r="H80" i="20" s="1"/>
  <c r="I80" i="20" s="1"/>
  <c r="H79" i="20"/>
  <c r="I79" i="20" s="1"/>
  <c r="H655" i="20"/>
  <c r="I655" i="20" s="1"/>
  <c r="H637" i="20"/>
  <c r="I637" i="20" s="1"/>
  <c r="H951" i="20"/>
  <c r="I951" i="20" s="1"/>
  <c r="H377" i="20"/>
  <c r="I377" i="20" s="1"/>
  <c r="H373" i="20"/>
  <c r="I373" i="20" s="1"/>
  <c r="H365" i="20"/>
  <c r="I365" i="20" s="1"/>
  <c r="H599" i="20"/>
  <c r="I599" i="20" s="1"/>
  <c r="H277" i="20"/>
  <c r="I277" i="20" s="1"/>
  <c r="H864" i="20"/>
  <c r="I864" i="20" s="1"/>
  <c r="H897" i="20"/>
  <c r="I897" i="20" s="1"/>
  <c r="H886" i="20"/>
  <c r="I886" i="20" s="1"/>
  <c r="H776" i="20"/>
  <c r="I776" i="20" s="1"/>
  <c r="H589" i="20"/>
  <c r="I589" i="20" s="1"/>
  <c r="H665" i="20"/>
  <c r="I665" i="20" s="1"/>
  <c r="H651" i="20"/>
  <c r="I651" i="20" s="1"/>
  <c r="H391" i="20"/>
  <c r="I391" i="20" s="1"/>
  <c r="H839" i="20"/>
  <c r="I839" i="20" s="1"/>
  <c r="H918" i="20"/>
  <c r="I918" i="20" s="1"/>
  <c r="H242" i="20"/>
  <c r="I242" i="20" s="1"/>
  <c r="H453" i="20"/>
  <c r="I453" i="20" s="1"/>
  <c r="H281" i="20"/>
  <c r="I281" i="20" s="1"/>
  <c r="G728" i="20"/>
  <c r="H728" i="20" s="1"/>
  <c r="I728" i="20" s="1"/>
  <c r="C968" i="20"/>
  <c r="H968" i="20" s="1"/>
  <c r="I968" i="20" s="1"/>
  <c r="H967" i="20"/>
  <c r="I967" i="20" s="1"/>
  <c r="C814" i="20"/>
  <c r="H814" i="20" s="1"/>
  <c r="I814" i="20" s="1"/>
  <c r="H812" i="20"/>
  <c r="I812" i="20" s="1"/>
  <c r="C923" i="20"/>
  <c r="H923" i="20" s="1"/>
  <c r="I923" i="20" s="1"/>
  <c r="H922" i="20"/>
  <c r="I922" i="20" s="1"/>
  <c r="G384" i="20"/>
  <c r="H384" i="20" s="1"/>
  <c r="I384" i="20" s="1"/>
  <c r="H383" i="20"/>
  <c r="I383" i="20" s="1"/>
  <c r="E802" i="20"/>
  <c r="E440" i="20"/>
  <c r="H440" i="20" s="1"/>
  <c r="I440" i="20" s="1"/>
  <c r="H439" i="20"/>
  <c r="I439" i="20" s="1"/>
  <c r="C832" i="20"/>
  <c r="H832" i="20" s="1"/>
  <c r="I832" i="20" s="1"/>
  <c r="H830" i="20"/>
  <c r="I830" i="20" s="1"/>
  <c r="G676" i="20"/>
  <c r="H676" i="20" s="1"/>
  <c r="I676" i="20" s="1"/>
  <c r="E360" i="20"/>
  <c r="H360" i="20" s="1"/>
  <c r="I360" i="20" s="1"/>
  <c r="H359" i="20"/>
  <c r="I359" i="20" s="1"/>
  <c r="G799" i="20"/>
  <c r="C844" i="20"/>
  <c r="H844" i="20" s="1"/>
  <c r="I844" i="20" s="1"/>
  <c r="H843" i="20"/>
  <c r="I843" i="20" s="1"/>
  <c r="C780" i="20"/>
  <c r="G793" i="20"/>
  <c r="H792" i="20"/>
  <c r="I792" i="20" s="1"/>
  <c r="G944" i="20"/>
  <c r="H944" i="20" s="1"/>
  <c r="I944" i="20" s="1"/>
  <c r="H943" i="20"/>
  <c r="I943" i="20" s="1"/>
  <c r="G415" i="20"/>
  <c r="H415" i="20" s="1"/>
  <c r="I415" i="20" s="1"/>
  <c r="H414" i="20"/>
  <c r="I414" i="20" s="1"/>
  <c r="E411" i="20"/>
  <c r="H409" i="20"/>
  <c r="I409" i="20" s="1"/>
  <c r="E84" i="20"/>
  <c r="H81" i="20"/>
  <c r="I81" i="20" s="1"/>
  <c r="E512" i="20"/>
  <c r="H512" i="20" s="1"/>
  <c r="I512" i="20" s="1"/>
  <c r="H511" i="20"/>
  <c r="I511" i="20" s="1"/>
  <c r="C173" i="20"/>
  <c r="H173" i="20" s="1"/>
  <c r="I173" i="20" s="1"/>
  <c r="H171" i="20"/>
  <c r="I171" i="20" s="1"/>
  <c r="C708" i="20"/>
  <c r="H708" i="20" s="1"/>
  <c r="I708" i="20" s="1"/>
  <c r="G175" i="20"/>
  <c r="H175" i="20" s="1"/>
  <c r="I175" i="20" s="1"/>
  <c r="H174" i="20"/>
  <c r="I174" i="20" s="1"/>
  <c r="G686" i="20"/>
  <c r="H686" i="20" s="1"/>
  <c r="I686" i="20" s="1"/>
  <c r="H685" i="20"/>
  <c r="I685" i="20" s="1"/>
  <c r="E456" i="20"/>
  <c r="H456" i="20" s="1"/>
  <c r="I456" i="20" s="1"/>
  <c r="H455" i="20"/>
  <c r="I455" i="20" s="1"/>
  <c r="D292" i="20"/>
  <c r="H292" i="20" s="1"/>
  <c r="I292" i="20" s="1"/>
  <c r="H291" i="20"/>
  <c r="I291" i="20" s="1"/>
  <c r="D251" i="20"/>
  <c r="H251" i="20" s="1"/>
  <c r="I251" i="20" s="1"/>
  <c r="D842" i="20"/>
  <c r="H842" i="20" s="1"/>
  <c r="I842" i="20" s="1"/>
  <c r="H841" i="20"/>
  <c r="I841" i="20" s="1"/>
  <c r="D408" i="20"/>
  <c r="H408" i="20" s="1"/>
  <c r="I408" i="20" s="1"/>
  <c r="H407" i="20"/>
  <c r="I407" i="20" s="1"/>
  <c r="E40" i="20"/>
  <c r="D404" i="20"/>
  <c r="H404" i="20" s="1"/>
  <c r="I404" i="20" s="1"/>
  <c r="H403" i="20"/>
  <c r="I403" i="20" s="1"/>
  <c r="C35" i="20"/>
  <c r="G112" i="20"/>
  <c r="H111" i="20"/>
  <c r="I111" i="20" s="1"/>
  <c r="G92" i="20"/>
  <c r="C413" i="20"/>
  <c r="H413" i="20" s="1"/>
  <c r="I413" i="20" s="1"/>
  <c r="H412" i="20"/>
  <c r="I412" i="20" s="1"/>
  <c r="C364" i="20"/>
  <c r="H364" i="20" s="1"/>
  <c r="I364" i="20" s="1"/>
  <c r="G66" i="20"/>
  <c r="C274" i="20"/>
  <c r="H274" i="20" s="1"/>
  <c r="I274" i="20" s="1"/>
  <c r="H273" i="20"/>
  <c r="I273" i="20" s="1"/>
  <c r="E764" i="20"/>
  <c r="H764" i="20" s="1"/>
  <c r="I764" i="20" s="1"/>
  <c r="D838" i="20"/>
  <c r="H838" i="20" s="1"/>
  <c r="I838" i="20" s="1"/>
  <c r="D834" i="20"/>
  <c r="H834" i="20" s="1"/>
  <c r="I834" i="20" s="1"/>
  <c r="H833" i="20"/>
  <c r="I833" i="20" s="1"/>
  <c r="D298" i="20"/>
  <c r="H298" i="20" s="1"/>
  <c r="I298" i="20" s="1"/>
  <c r="H297" i="20"/>
  <c r="I297" i="20" s="1"/>
  <c r="E115" i="20"/>
  <c r="H114" i="20"/>
  <c r="I114" i="20" s="1"/>
  <c r="E6" i="20"/>
  <c r="G184" i="20"/>
  <c r="H184" i="20" s="1"/>
  <c r="I184" i="20" s="1"/>
  <c r="H183" i="20"/>
  <c r="I183" i="20" s="1"/>
  <c r="D57" i="20"/>
  <c r="E757" i="20"/>
  <c r="H757" i="20" s="1"/>
  <c r="I757" i="20" s="1"/>
  <c r="H755" i="20"/>
  <c r="I755" i="20" s="1"/>
  <c r="D225" i="20"/>
  <c r="H225" i="20" s="1"/>
  <c r="I225" i="20" s="1"/>
  <c r="H224" i="20"/>
  <c r="I224" i="20" s="1"/>
  <c r="D192" i="20"/>
  <c r="H192" i="20" s="1"/>
  <c r="I192" i="20" s="1"/>
  <c r="H191" i="20"/>
  <c r="I191" i="20" s="1"/>
  <c r="D156" i="20"/>
  <c r="H156" i="20" s="1"/>
  <c r="I156" i="20" s="1"/>
  <c r="H155" i="20"/>
  <c r="I155" i="20" s="1"/>
  <c r="D996" i="20"/>
  <c r="H996" i="20" s="1"/>
  <c r="I996" i="20" s="1"/>
  <c r="H995" i="20"/>
  <c r="I995" i="20" s="1"/>
  <c r="D976" i="20"/>
  <c r="H976" i="20" s="1"/>
  <c r="I976" i="20" s="1"/>
  <c r="H975" i="20"/>
  <c r="I975" i="20" s="1"/>
  <c r="D921" i="20"/>
  <c r="H921" i="20" s="1"/>
  <c r="I921" i="20" s="1"/>
  <c r="H920" i="20"/>
  <c r="I920" i="20" s="1"/>
  <c r="D885" i="20"/>
  <c r="H885" i="20" s="1"/>
  <c r="I885" i="20" s="1"/>
  <c r="H884" i="20"/>
  <c r="I884" i="20" s="1"/>
  <c r="D670" i="20"/>
  <c r="H670" i="20" s="1"/>
  <c r="I670" i="20" s="1"/>
  <c r="D662" i="20"/>
  <c r="H662" i="20" s="1"/>
  <c r="I662" i="20" s="1"/>
  <c r="H661" i="20"/>
  <c r="I661" i="20" s="1"/>
  <c r="D618" i="20"/>
  <c r="H618" i="20" s="1"/>
  <c r="I618" i="20" s="1"/>
  <c r="H617" i="20"/>
  <c r="I617" i="20" s="1"/>
  <c r="D598" i="20"/>
  <c r="H598" i="20" s="1"/>
  <c r="I598" i="20" s="1"/>
  <c r="H597" i="20"/>
  <c r="I597" i="20" s="1"/>
  <c r="D574" i="20"/>
  <c r="H574" i="20" s="1"/>
  <c r="I574" i="20" s="1"/>
  <c r="D556" i="20"/>
  <c r="H556" i="20" s="1"/>
  <c r="I556" i="20" s="1"/>
  <c r="H555" i="20"/>
  <c r="I555" i="20" s="1"/>
  <c r="D492" i="20"/>
  <c r="H492" i="20" s="1"/>
  <c r="I492" i="20" s="1"/>
  <c r="H491" i="20"/>
  <c r="I491" i="20" s="1"/>
  <c r="D480" i="20"/>
  <c r="H480" i="20" s="1"/>
  <c r="I480" i="20" s="1"/>
  <c r="D398" i="20"/>
  <c r="H398" i="20" s="1"/>
  <c r="I398" i="20" s="1"/>
  <c r="H397" i="20"/>
  <c r="I397" i="20" s="1"/>
  <c r="G30" i="20"/>
  <c r="D182" i="20"/>
  <c r="H182" i="20" s="1"/>
  <c r="I182" i="20" s="1"/>
  <c r="H181" i="20"/>
  <c r="I181" i="20" s="1"/>
  <c r="D166" i="20"/>
  <c r="H166" i="20" s="1"/>
  <c r="I166" i="20" s="1"/>
  <c r="H165" i="20"/>
  <c r="I165" i="20" s="1"/>
  <c r="D616" i="20"/>
  <c r="H616" i="20" s="1"/>
  <c r="I616" i="20" s="1"/>
  <c r="H615" i="20"/>
  <c r="I615" i="20" s="1"/>
  <c r="D516" i="20"/>
  <c r="H516" i="20" s="1"/>
  <c r="I516" i="20" s="1"/>
  <c r="H515" i="20"/>
  <c r="I515" i="20" s="1"/>
  <c r="D310" i="20"/>
  <c r="H310" i="20" s="1"/>
  <c r="I310" i="20" s="1"/>
  <c r="H309" i="20"/>
  <c r="I309" i="20" s="1"/>
  <c r="D909" i="20"/>
  <c r="H909" i="20" s="1"/>
  <c r="I909" i="20" s="1"/>
  <c r="H908" i="20"/>
  <c r="I908" i="20" s="1"/>
  <c r="D576" i="20"/>
  <c r="H576" i="20" s="1"/>
  <c r="I576" i="20" s="1"/>
  <c r="H575" i="20"/>
  <c r="I575" i="20" s="1"/>
  <c r="C21" i="20"/>
  <c r="H18" i="20"/>
  <c r="I18" i="20" s="1"/>
  <c r="H729" i="20"/>
  <c r="I729" i="20" s="1"/>
  <c r="H1020" i="20"/>
  <c r="I1020" i="20" s="1"/>
  <c r="H725" i="20"/>
  <c r="I725" i="20" s="1"/>
  <c r="H723" i="20"/>
  <c r="I723" i="20" s="1"/>
  <c r="H1018" i="20"/>
  <c r="I1018" i="20" s="1"/>
  <c r="H689" i="20"/>
  <c r="I689" i="20" s="1"/>
  <c r="H683" i="20"/>
  <c r="I683" i="20" s="1"/>
  <c r="H543" i="20"/>
  <c r="I543" i="20" s="1"/>
  <c r="H1011" i="20"/>
  <c r="I1011" i="20" s="1"/>
  <c r="H721" i="20"/>
  <c r="I721" i="20" s="1"/>
  <c r="H719" i="20"/>
  <c r="I719" i="20" s="1"/>
  <c r="H1009" i="20"/>
  <c r="I1009" i="20" s="1"/>
  <c r="H759" i="20"/>
  <c r="I759" i="20" s="1"/>
  <c r="H904" i="20"/>
  <c r="I904" i="20" s="1"/>
  <c r="H100" i="20"/>
  <c r="I100" i="20" s="1"/>
  <c r="H893" i="20"/>
  <c r="I893" i="20" s="1"/>
  <c r="H341" i="20"/>
  <c r="I341" i="20" s="1"/>
  <c r="H882" i="20"/>
  <c r="I882" i="20" s="1"/>
  <c r="H178" i="20"/>
  <c r="I178" i="20" s="1"/>
  <c r="H738" i="20"/>
  <c r="I738" i="20" s="1"/>
  <c r="H740" i="20"/>
  <c r="I740" i="20" s="1"/>
  <c r="H866" i="20"/>
  <c r="I866" i="20" s="1"/>
  <c r="H1003" i="20"/>
  <c r="I1003" i="20" s="1"/>
  <c r="H671" i="20"/>
  <c r="I671" i="20" s="1"/>
  <c r="H605" i="20"/>
  <c r="I605" i="20" s="1"/>
  <c r="H871" i="20"/>
  <c r="I871" i="20" s="1"/>
  <c r="H733" i="20"/>
  <c r="I733" i="20" s="1"/>
  <c r="H44" i="20"/>
  <c r="I44" i="20" s="1"/>
  <c r="H130" i="20"/>
  <c r="I130" i="20" s="1"/>
  <c r="H687" i="20"/>
  <c r="I687" i="20" s="1"/>
  <c r="H979" i="20"/>
  <c r="I979" i="20" s="1"/>
  <c r="H768" i="20"/>
  <c r="I768" i="20" s="1"/>
  <c r="H353" i="20"/>
  <c r="I353" i="20" s="1"/>
  <c r="H307" i="20"/>
  <c r="I307" i="20" s="1"/>
  <c r="H283" i="20"/>
  <c r="I283" i="20" s="1"/>
  <c r="H240" i="20"/>
  <c r="I240" i="20" s="1"/>
  <c r="H167" i="20"/>
  <c r="I167" i="20" s="1"/>
  <c r="H139" i="20"/>
  <c r="I139" i="20" s="1"/>
  <c r="H939" i="20"/>
  <c r="I939" i="20" s="1"/>
  <c r="H901" i="20"/>
  <c r="I901" i="20" s="1"/>
  <c r="H248" i="20"/>
  <c r="I248" i="20" s="1"/>
  <c r="H595" i="20"/>
  <c r="I595" i="20" s="1"/>
  <c r="H435" i="20"/>
  <c r="I435" i="20" s="1"/>
  <c r="H401" i="20"/>
  <c r="I401" i="20" s="1"/>
  <c r="H32" i="20"/>
  <c r="I32" i="20" s="1"/>
  <c r="H89" i="20"/>
  <c r="I89" i="20" s="1"/>
  <c r="H311" i="20"/>
  <c r="I311" i="20" s="1"/>
  <c r="H85" i="20"/>
  <c r="I85" i="20" s="1"/>
  <c r="H822" i="20"/>
  <c r="I822" i="20" s="1"/>
  <c r="H424" i="20"/>
  <c r="I424" i="20" s="1"/>
  <c r="G1000" i="20"/>
  <c r="H1000" i="20" s="1"/>
  <c r="I1000" i="20" s="1"/>
  <c r="H999" i="20"/>
  <c r="I999" i="20" s="1"/>
  <c r="E870" i="20"/>
  <c r="H870" i="20" s="1"/>
  <c r="I870" i="20" s="1"/>
  <c r="H869" i="20"/>
  <c r="I869" i="20" s="1"/>
  <c r="C850" i="20"/>
  <c r="H850" i="20" s="1"/>
  <c r="I850" i="20" s="1"/>
  <c r="H849" i="20"/>
  <c r="I849" i="20" s="1"/>
  <c r="G464" i="20"/>
  <c r="H464" i="20" s="1"/>
  <c r="I464" i="20" s="1"/>
  <c r="H463" i="20"/>
  <c r="I463" i="20" s="1"/>
  <c r="E982" i="20"/>
  <c r="H982" i="20" s="1"/>
  <c r="I982" i="20" s="1"/>
  <c r="H981" i="20"/>
  <c r="I981" i="20" s="1"/>
  <c r="E632" i="20"/>
  <c r="H632" i="20" s="1"/>
  <c r="I632" i="20" s="1"/>
  <c r="H631" i="20"/>
  <c r="I631" i="20" s="1"/>
  <c r="E956" i="20"/>
  <c r="H956" i="20" s="1"/>
  <c r="I956" i="20" s="1"/>
  <c r="H955" i="20"/>
  <c r="I955" i="20" s="1"/>
  <c r="G432" i="20"/>
  <c r="H431" i="20"/>
  <c r="I431" i="20" s="1"/>
  <c r="E119" i="20"/>
  <c r="H116" i="20"/>
  <c r="I116" i="20" s="1"/>
  <c r="D862" i="20"/>
  <c r="H862" i="20" s="1"/>
  <c r="I862" i="20" s="1"/>
  <c r="H861" i="20"/>
  <c r="I861" i="20" s="1"/>
  <c r="D245" i="20"/>
  <c r="H245" i="20" s="1"/>
  <c r="I245" i="20" s="1"/>
  <c r="H244" i="20"/>
  <c r="I244" i="20" s="1"/>
  <c r="C572" i="20"/>
  <c r="H572" i="20" s="1"/>
  <c r="I572" i="20" s="1"/>
  <c r="H571" i="20"/>
  <c r="I571" i="20" s="1"/>
  <c r="C482" i="20"/>
  <c r="H482" i="20" s="1"/>
  <c r="I482" i="20" s="1"/>
  <c r="H481" i="20"/>
  <c r="I481" i="20" s="1"/>
  <c r="G136" i="20"/>
  <c r="H135" i="20"/>
  <c r="I135" i="20" s="1"/>
  <c r="C17" i="20"/>
  <c r="H13" i="20"/>
  <c r="I13" i="20" s="1"/>
  <c r="E144" i="20"/>
  <c r="H144" i="20" s="1"/>
  <c r="I144" i="20" s="1"/>
  <c r="H143" i="20"/>
  <c r="I143" i="20" s="1"/>
  <c r="E268" i="20"/>
  <c r="H268" i="20" s="1"/>
  <c r="I268" i="20" s="1"/>
  <c r="H267" i="20"/>
  <c r="I267" i="20" s="1"/>
  <c r="G138" i="20"/>
  <c r="H138" i="20" s="1"/>
  <c r="I138" i="20" s="1"/>
  <c r="H137" i="20"/>
  <c r="I137" i="20" s="1"/>
  <c r="D234" i="20"/>
  <c r="H234" i="20" s="1"/>
  <c r="I234" i="20" s="1"/>
  <c r="H233" i="20"/>
  <c r="I233" i="20" s="1"/>
  <c r="D190" i="20"/>
  <c r="H190" i="20" s="1"/>
  <c r="I190" i="20" s="1"/>
  <c r="H189" i="20"/>
  <c r="I189" i="20" s="1"/>
  <c r="D960" i="20"/>
  <c r="H960" i="20" s="1"/>
  <c r="I960" i="20" s="1"/>
  <c r="H959" i="20"/>
  <c r="I959" i="20" s="1"/>
  <c r="D644" i="20"/>
  <c r="H644" i="20" s="1"/>
  <c r="I644" i="20" s="1"/>
  <c r="H643" i="20"/>
  <c r="I643" i="20" s="1"/>
  <c r="D588" i="20"/>
  <c r="H588" i="20" s="1"/>
  <c r="I588" i="20" s="1"/>
  <c r="H587" i="20"/>
  <c r="I587" i="20" s="1"/>
  <c r="C12" i="20"/>
  <c r="C128" i="20"/>
  <c r="H126" i="20"/>
  <c r="I126" i="20" s="1"/>
  <c r="D580" i="20"/>
  <c r="H580" i="20" s="1"/>
  <c r="I580" i="20" s="1"/>
  <c r="H579" i="20"/>
  <c r="I579" i="20" s="1"/>
  <c r="D535" i="20"/>
  <c r="H535" i="20" s="1"/>
  <c r="I535" i="20" s="1"/>
  <c r="H534" i="20"/>
  <c r="I534" i="20" s="1"/>
  <c r="D514" i="20"/>
  <c r="H514" i="20" s="1"/>
  <c r="I514" i="20" s="1"/>
  <c r="H513" i="20"/>
  <c r="I513" i="20" s="1"/>
  <c r="D272" i="20"/>
  <c r="H272" i="20" s="1"/>
  <c r="I272" i="20" s="1"/>
  <c r="H271" i="20"/>
  <c r="I271" i="20" s="1"/>
  <c r="D896" i="20"/>
  <c r="H896" i="20" s="1"/>
  <c r="I896" i="20" s="1"/>
  <c r="H895" i="20"/>
  <c r="I895" i="20" s="1"/>
  <c r="H418" i="20"/>
  <c r="I418" i="20" s="1"/>
  <c r="H483" i="20"/>
  <c r="I483" i="20" s="1"/>
  <c r="E744" i="20"/>
  <c r="C754" i="20"/>
  <c r="G783" i="20"/>
  <c r="H783" i="20" s="1"/>
  <c r="I783" i="20" s="1"/>
  <c r="H782" i="20"/>
  <c r="I782" i="20" s="1"/>
  <c r="C793" i="20"/>
  <c r="H793" i="20" s="1"/>
  <c r="I793" i="20" s="1"/>
  <c r="H790" i="20"/>
  <c r="I790" i="20" s="1"/>
  <c r="C706" i="20"/>
  <c r="H706" i="20" s="1"/>
  <c r="I706" i="20" s="1"/>
  <c r="H705" i="20"/>
  <c r="I705" i="20" s="1"/>
  <c r="C77" i="20"/>
  <c r="D400" i="20"/>
  <c r="H400" i="20" s="1"/>
  <c r="I400" i="20" s="1"/>
  <c r="H399" i="20"/>
  <c r="I399" i="20" s="1"/>
  <c r="D122" i="20"/>
  <c r="H122" i="20" s="1"/>
  <c r="I122" i="20" s="1"/>
  <c r="H121" i="20"/>
  <c r="I121" i="20" s="1"/>
  <c r="E125" i="20"/>
  <c r="H124" i="20"/>
  <c r="I124" i="20" s="1"/>
  <c r="C25" i="20"/>
  <c r="H22" i="20"/>
  <c r="I22" i="20" s="1"/>
  <c r="E257" i="20"/>
  <c r="H257" i="20" s="1"/>
  <c r="I257" i="20" s="1"/>
  <c r="H256" i="20"/>
  <c r="I256" i="20" s="1"/>
  <c r="D232" i="20"/>
  <c r="H232" i="20" s="1"/>
  <c r="I232" i="20" s="1"/>
  <c r="H231" i="20"/>
  <c r="I231" i="20" s="1"/>
  <c r="D584" i="20"/>
  <c r="H584" i="20" s="1"/>
  <c r="I584" i="20" s="1"/>
  <c r="H583" i="20"/>
  <c r="I583" i="20" s="1"/>
  <c r="D552" i="20"/>
  <c r="H552" i="20" s="1"/>
  <c r="I552" i="20" s="1"/>
  <c r="H551" i="20"/>
  <c r="I551" i="20" s="1"/>
  <c r="D338" i="20"/>
  <c r="H338" i="20" s="1"/>
  <c r="I338" i="20" s="1"/>
  <c r="H337" i="20"/>
  <c r="I337" i="20" s="1"/>
  <c r="C30" i="20"/>
  <c r="G927" i="20"/>
  <c r="H927" i="20" s="1"/>
  <c r="I927" i="20" s="1"/>
  <c r="H926" i="20"/>
  <c r="I926" i="20" s="1"/>
  <c r="E266" i="20"/>
  <c r="H266" i="20" s="1"/>
  <c r="I266" i="20" s="1"/>
  <c r="H265" i="20"/>
  <c r="I265" i="20" s="1"/>
  <c r="D966" i="20"/>
  <c r="H966" i="20" s="1"/>
  <c r="I966" i="20" s="1"/>
  <c r="H965" i="20"/>
  <c r="I965" i="20" s="1"/>
  <c r="D460" i="20"/>
  <c r="H460" i="20" s="1"/>
  <c r="I460" i="20" s="1"/>
  <c r="H459" i="20"/>
  <c r="I459" i="20" s="1"/>
  <c r="D504" i="20"/>
  <c r="H504" i="20" s="1"/>
  <c r="I504" i="20" s="1"/>
  <c r="H503" i="20"/>
  <c r="I503" i="20" s="1"/>
  <c r="H653" i="20"/>
  <c r="I653" i="20" s="1"/>
  <c r="H973" i="20"/>
  <c r="I973" i="20" s="1"/>
  <c r="H645" i="20"/>
  <c r="I645" i="20" s="1"/>
  <c r="H501" i="20"/>
  <c r="I501" i="20" s="1"/>
  <c r="H949" i="20"/>
  <c r="I949" i="20" s="1"/>
  <c r="H808" i="20"/>
  <c r="I808" i="20" s="1"/>
  <c r="H371" i="20"/>
  <c r="I371" i="20" s="1"/>
  <c r="H335" i="20"/>
  <c r="I335" i="20" s="1"/>
  <c r="H329" i="20"/>
  <c r="I329" i="20" s="1"/>
  <c r="H275" i="20"/>
  <c r="I275" i="20" s="1"/>
  <c r="H207" i="20"/>
  <c r="I207" i="20" s="1"/>
  <c r="H465" i="20"/>
  <c r="I465" i="20" s="1"/>
  <c r="H791" i="20"/>
  <c r="I791" i="20" s="1"/>
  <c r="H717" i="20"/>
  <c r="I717" i="20" s="1"/>
  <c r="H679" i="20"/>
  <c r="I679" i="20" s="1"/>
  <c r="H331" i="20"/>
  <c r="I331" i="20" s="1"/>
  <c r="H260" i="20"/>
  <c r="I260" i="20" s="1"/>
  <c r="H70" i="20"/>
  <c r="I70" i="20" s="1"/>
  <c r="H63" i="20"/>
  <c r="I63" i="20" s="1"/>
  <c r="C925" i="20"/>
  <c r="H925" i="20" s="1"/>
  <c r="I925" i="20" s="1"/>
  <c r="H924" i="20"/>
  <c r="I924" i="20" s="1"/>
  <c r="G767" i="20"/>
  <c r="H766" i="20"/>
  <c r="I766" i="20" s="1"/>
  <c r="E442" i="20"/>
  <c r="H442" i="20" s="1"/>
  <c r="I442" i="20" s="1"/>
  <c r="H441" i="20"/>
  <c r="I441" i="20" s="1"/>
  <c r="G678" i="20"/>
  <c r="H678" i="20" s="1"/>
  <c r="I678" i="20" s="1"/>
  <c r="H677" i="20"/>
  <c r="I677" i="20" s="1"/>
  <c r="G754" i="20"/>
  <c r="H753" i="20"/>
  <c r="I753" i="20" s="1"/>
  <c r="G474" i="20"/>
  <c r="H474" i="20" s="1"/>
  <c r="I474" i="20" s="1"/>
  <c r="H473" i="20"/>
  <c r="I473" i="20" s="1"/>
  <c r="G417" i="20"/>
  <c r="H417" i="20" s="1"/>
  <c r="I417" i="20" s="1"/>
  <c r="H416" i="20"/>
  <c r="I416" i="20" s="1"/>
  <c r="G868" i="20"/>
  <c r="H868" i="20" s="1"/>
  <c r="I868" i="20" s="1"/>
  <c r="H867" i="20"/>
  <c r="I867" i="20" s="1"/>
  <c r="C710" i="20"/>
  <c r="H710" i="20" s="1"/>
  <c r="I710" i="20" s="1"/>
  <c r="H709" i="20"/>
  <c r="I709" i="20" s="1"/>
  <c r="C704" i="20"/>
  <c r="H704" i="20" s="1"/>
  <c r="I704" i="20" s="1"/>
  <c r="H703" i="20"/>
  <c r="I703" i="20" s="1"/>
  <c r="C674" i="20"/>
  <c r="H674" i="20" s="1"/>
  <c r="I674" i="20" s="1"/>
  <c r="C650" i="20"/>
  <c r="H650" i="20" s="1"/>
  <c r="I650" i="20" s="1"/>
  <c r="H649" i="20"/>
  <c r="I649" i="20" s="1"/>
  <c r="G119" i="20"/>
  <c r="D362" i="20"/>
  <c r="H362" i="20" s="1"/>
  <c r="I362" i="20" s="1"/>
  <c r="H361" i="20"/>
  <c r="I361" i="20" s="1"/>
  <c r="D326" i="20"/>
  <c r="H326" i="20" s="1"/>
  <c r="I326" i="20" s="1"/>
  <c r="D219" i="20"/>
  <c r="H219" i="20" s="1"/>
  <c r="I219" i="20" s="1"/>
  <c r="H218" i="20"/>
  <c r="I218" i="20" s="1"/>
  <c r="D158" i="20"/>
  <c r="H158" i="20" s="1"/>
  <c r="I158" i="20" s="1"/>
  <c r="H157" i="20"/>
  <c r="I157" i="20" s="1"/>
  <c r="D860" i="20"/>
  <c r="H860" i="20" s="1"/>
  <c r="I860" i="20" s="1"/>
  <c r="H859" i="20"/>
  <c r="I859" i="20" s="1"/>
  <c r="C636" i="20"/>
  <c r="H636" i="20" s="1"/>
  <c r="I636" i="20" s="1"/>
  <c r="G239" i="20"/>
  <c r="H239" i="20" s="1"/>
  <c r="I239" i="20" s="1"/>
  <c r="H238" i="20"/>
  <c r="I238" i="20" s="1"/>
  <c r="G789" i="20"/>
  <c r="H788" i="20"/>
  <c r="I788" i="20" s="1"/>
  <c r="D450" i="20"/>
  <c r="H450" i="20" s="1"/>
  <c r="I450" i="20" s="1"/>
  <c r="H449" i="20"/>
  <c r="I449" i="20" s="1"/>
  <c r="C523" i="20"/>
  <c r="H521" i="20"/>
  <c r="I521" i="20" s="1"/>
  <c r="C452" i="20"/>
  <c r="H452" i="20" s="1"/>
  <c r="I452" i="20" s="1"/>
  <c r="H451" i="20"/>
  <c r="I451" i="20" s="1"/>
  <c r="C448" i="20"/>
  <c r="H448" i="20" s="1"/>
  <c r="I448" i="20" s="1"/>
  <c r="H447" i="20"/>
  <c r="I447" i="20" s="1"/>
  <c r="G854" i="20"/>
  <c r="H854" i="20" s="1"/>
  <c r="I854" i="20" s="1"/>
  <c r="H853" i="20"/>
  <c r="I853" i="20" s="1"/>
  <c r="C394" i="20"/>
  <c r="H394" i="20" s="1"/>
  <c r="I394" i="20" s="1"/>
  <c r="H393" i="20"/>
  <c r="I393" i="20" s="1"/>
  <c r="G105" i="20"/>
  <c r="H104" i="20"/>
  <c r="I104" i="20" s="1"/>
  <c r="C108" i="20"/>
  <c r="H106" i="20"/>
  <c r="I106" i="20" s="1"/>
  <c r="C314" i="20"/>
  <c r="H314" i="20" s="1"/>
  <c r="I314" i="20" s="1"/>
  <c r="H313" i="20"/>
  <c r="I313" i="20" s="1"/>
  <c r="D200" i="20"/>
  <c r="H200" i="20" s="1"/>
  <c r="I200" i="20" s="1"/>
  <c r="H199" i="20"/>
  <c r="I199" i="20" s="1"/>
  <c r="D300" i="20"/>
  <c r="H300" i="20" s="1"/>
  <c r="I300" i="20" s="1"/>
  <c r="H299" i="20"/>
  <c r="I299" i="20" s="1"/>
  <c r="C115" i="20"/>
  <c r="H115" i="20" s="1"/>
  <c r="I115" i="20" s="1"/>
  <c r="C125" i="20"/>
  <c r="H123" i="20"/>
  <c r="I123" i="20" s="1"/>
  <c r="G6" i="20"/>
  <c r="E57" i="20"/>
  <c r="G757" i="20"/>
  <c r="H756" i="20"/>
  <c r="I756" i="20" s="1"/>
  <c r="D221" i="20"/>
  <c r="H221" i="20" s="1"/>
  <c r="I221" i="20" s="1"/>
  <c r="H220" i="20"/>
  <c r="I220" i="20" s="1"/>
  <c r="D160" i="20"/>
  <c r="H160" i="20" s="1"/>
  <c r="I160" i="20" s="1"/>
  <c r="H159" i="20"/>
  <c r="I159" i="20" s="1"/>
  <c r="D984" i="20"/>
  <c r="H984" i="20" s="1"/>
  <c r="I984" i="20" s="1"/>
  <c r="H983" i="20"/>
  <c r="I983" i="20" s="1"/>
  <c r="D900" i="20"/>
  <c r="H900" i="20" s="1"/>
  <c r="I900" i="20" s="1"/>
  <c r="H899" i="20"/>
  <c r="I899" i="20" s="1"/>
  <c r="D664" i="20"/>
  <c r="H664" i="20" s="1"/>
  <c r="I664" i="20" s="1"/>
  <c r="H663" i="20"/>
  <c r="I663" i="20" s="1"/>
  <c r="D634" i="20"/>
  <c r="H634" i="20" s="1"/>
  <c r="I634" i="20" s="1"/>
  <c r="H633" i="20"/>
  <c r="I633" i="20" s="1"/>
  <c r="D620" i="20"/>
  <c r="H620" i="20" s="1"/>
  <c r="I620" i="20" s="1"/>
  <c r="H619" i="20"/>
  <c r="I619" i="20" s="1"/>
  <c r="D604" i="20"/>
  <c r="H604" i="20" s="1"/>
  <c r="I604" i="20" s="1"/>
  <c r="H603" i="20"/>
  <c r="I603" i="20" s="1"/>
  <c r="D582" i="20"/>
  <c r="H582" i="20" s="1"/>
  <c r="I582" i="20" s="1"/>
  <c r="H581" i="20"/>
  <c r="I581" i="20" s="1"/>
  <c r="D558" i="20"/>
  <c r="H558" i="20" s="1"/>
  <c r="I558" i="20" s="1"/>
  <c r="H557" i="20"/>
  <c r="I557" i="20" s="1"/>
  <c r="D494" i="20"/>
  <c r="H494" i="20" s="1"/>
  <c r="I494" i="20" s="1"/>
  <c r="H493" i="20"/>
  <c r="I493" i="20" s="1"/>
  <c r="D486" i="20"/>
  <c r="H486" i="20" s="1"/>
  <c r="I486" i="20" s="1"/>
  <c r="H485" i="20"/>
  <c r="I485" i="20" s="1"/>
  <c r="D316" i="20"/>
  <c r="H316" i="20" s="1"/>
  <c r="I316" i="20" s="1"/>
  <c r="H315" i="20"/>
  <c r="I315" i="20" s="1"/>
  <c r="G12" i="20"/>
  <c r="E12" i="20"/>
  <c r="H9" i="20"/>
  <c r="I9" i="20" s="1"/>
  <c r="E69" i="20"/>
  <c r="H67" i="20"/>
  <c r="I67" i="20" s="1"/>
  <c r="C98" i="20"/>
  <c r="H98" i="20" s="1"/>
  <c r="I98" i="20" s="1"/>
  <c r="H96" i="20"/>
  <c r="I96" i="20" s="1"/>
  <c r="D946" i="20"/>
  <c r="H946" i="20" s="1"/>
  <c r="I946" i="20" s="1"/>
  <c r="H945" i="20"/>
  <c r="I945" i="20" s="1"/>
  <c r="D525" i="20"/>
  <c r="H525" i="20" s="1"/>
  <c r="I525" i="20" s="1"/>
  <c r="H524" i="20"/>
  <c r="I524" i="20" s="1"/>
  <c r="D438" i="20"/>
  <c r="H438" i="20" s="1"/>
  <c r="I438" i="20" s="1"/>
  <c r="H437" i="20"/>
  <c r="I437" i="20" s="1"/>
  <c r="D913" i="20"/>
  <c r="H913" i="20" s="1"/>
  <c r="I913" i="20" s="1"/>
  <c r="H912" i="20"/>
  <c r="I912" i="20" s="1"/>
  <c r="D578" i="20"/>
  <c r="H578" i="20" s="1"/>
  <c r="I578" i="20" s="1"/>
  <c r="H577" i="20"/>
  <c r="I577" i="20" s="1"/>
  <c r="G21" i="20"/>
  <c r="H20" i="20"/>
  <c r="I20" i="20" s="1"/>
  <c r="H876" i="20"/>
  <c r="I876" i="20" s="1"/>
  <c r="H928" i="20"/>
  <c r="I928" i="20" s="1"/>
  <c r="H1001" i="20"/>
  <c r="I1001" i="20" s="1"/>
  <c r="H863" i="20"/>
  <c r="I863" i="20" s="1"/>
  <c r="H461" i="20"/>
  <c r="I461" i="20" s="1"/>
  <c r="H317" i="20"/>
  <c r="I317" i="20" s="1"/>
  <c r="H83" i="20"/>
  <c r="I83" i="20" s="1"/>
  <c r="H607" i="20"/>
  <c r="I607" i="20" s="1"/>
  <c r="H855" i="20"/>
  <c r="I855" i="20" s="1"/>
  <c r="H828" i="20"/>
  <c r="I828" i="20" s="1"/>
  <c r="H252" i="20"/>
  <c r="I252" i="20" s="1"/>
  <c r="H934" i="20"/>
  <c r="I934" i="20" s="1"/>
  <c r="H625" i="20"/>
  <c r="I625" i="20" s="1"/>
  <c r="H509" i="20"/>
  <c r="I509" i="20" s="1"/>
  <c r="H773" i="20"/>
  <c r="I773" i="20" s="1"/>
  <c r="I18" i="15"/>
  <c r="A2" i="18"/>
  <c r="A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1" i="18"/>
  <c r="I89" i="15"/>
  <c r="H89" i="15"/>
  <c r="J89" i="15" s="1"/>
  <c r="G89" i="15"/>
  <c r="I88" i="15"/>
  <c r="H88" i="15"/>
  <c r="J88" i="15" s="1"/>
  <c r="G88" i="15"/>
  <c r="I87" i="15"/>
  <c r="H87" i="15"/>
  <c r="J87" i="15" s="1"/>
  <c r="G87" i="15"/>
  <c r="I86" i="15"/>
  <c r="H86" i="15"/>
  <c r="J86" i="15" s="1"/>
  <c r="G86" i="15"/>
  <c r="I85" i="15"/>
  <c r="H85" i="15"/>
  <c r="G85" i="15"/>
  <c r="I84" i="15"/>
  <c r="H84" i="15"/>
  <c r="G84" i="15"/>
  <c r="I83" i="15"/>
  <c r="H83" i="15"/>
  <c r="J83" i="15" s="1"/>
  <c r="G83" i="15"/>
  <c r="I82" i="15"/>
  <c r="H82" i="15"/>
  <c r="G82" i="15"/>
  <c r="I81" i="15"/>
  <c r="H81" i="15"/>
  <c r="J81" i="15" s="1"/>
  <c r="G81" i="15"/>
  <c r="I80" i="15"/>
  <c r="H80" i="15"/>
  <c r="G80" i="15"/>
  <c r="I79" i="15"/>
  <c r="H79" i="15"/>
  <c r="G79" i="15"/>
  <c r="I78" i="15"/>
  <c r="H78" i="15"/>
  <c r="J78" i="15" s="1"/>
  <c r="G78" i="15"/>
  <c r="I77" i="15"/>
  <c r="H77" i="15"/>
  <c r="G77" i="15"/>
  <c r="I76" i="15"/>
  <c r="H76" i="15"/>
  <c r="G76" i="15"/>
  <c r="I75" i="15"/>
  <c r="H75" i="15"/>
  <c r="J75" i="15" s="1"/>
  <c r="G75" i="15"/>
  <c r="I74" i="15"/>
  <c r="H74" i="15"/>
  <c r="G74" i="15"/>
  <c r="I73" i="15"/>
  <c r="H73" i="15"/>
  <c r="J73" i="15" s="1"/>
  <c r="G73" i="15"/>
  <c r="I72" i="15"/>
  <c r="H72" i="15"/>
  <c r="G72" i="15"/>
  <c r="I71" i="15"/>
  <c r="H71" i="15"/>
  <c r="G71" i="15"/>
  <c r="I70" i="15"/>
  <c r="H70" i="15"/>
  <c r="J70" i="15" s="1"/>
  <c r="G70" i="15"/>
  <c r="I69" i="15"/>
  <c r="H69" i="15"/>
  <c r="G69" i="15"/>
  <c r="I68" i="15"/>
  <c r="H68" i="15"/>
  <c r="G68" i="15"/>
  <c r="I67" i="15"/>
  <c r="H67" i="15"/>
  <c r="G67" i="15"/>
  <c r="I66" i="15"/>
  <c r="H66" i="15"/>
  <c r="G66" i="15"/>
  <c r="I65" i="15"/>
  <c r="H65" i="15"/>
  <c r="G65" i="15"/>
  <c r="I64" i="15"/>
  <c r="H64" i="15"/>
  <c r="G64" i="15"/>
  <c r="I63" i="15"/>
  <c r="H63" i="15"/>
  <c r="J63" i="15" s="1"/>
  <c r="G63" i="15"/>
  <c r="I62" i="15"/>
  <c r="H62" i="15"/>
  <c r="J62" i="15" s="1"/>
  <c r="G62" i="15"/>
  <c r="I61" i="15"/>
  <c r="H61" i="15"/>
  <c r="G61" i="15"/>
  <c r="I60" i="15"/>
  <c r="H60" i="15"/>
  <c r="G60" i="15"/>
  <c r="I59" i="15"/>
  <c r="H59" i="15"/>
  <c r="J59" i="15" s="1"/>
  <c r="G59" i="15"/>
  <c r="I58" i="15"/>
  <c r="H58" i="15"/>
  <c r="G58" i="15"/>
  <c r="I57" i="15"/>
  <c r="H57" i="15"/>
  <c r="G57" i="15"/>
  <c r="I56" i="15"/>
  <c r="H56" i="15"/>
  <c r="G56" i="15"/>
  <c r="I55" i="15"/>
  <c r="H55" i="15"/>
  <c r="J55" i="15" s="1"/>
  <c r="G55" i="15"/>
  <c r="I54" i="15"/>
  <c r="H54" i="15"/>
  <c r="J54" i="15" s="1"/>
  <c r="G54" i="15"/>
  <c r="I53" i="15"/>
  <c r="H53" i="15"/>
  <c r="G53" i="15"/>
  <c r="I52" i="15"/>
  <c r="H52" i="15"/>
  <c r="G52" i="15"/>
  <c r="I51" i="15"/>
  <c r="H51" i="15"/>
  <c r="J51" i="15" s="1"/>
  <c r="G51" i="15"/>
  <c r="I50" i="15"/>
  <c r="H50" i="15"/>
  <c r="G50" i="15"/>
  <c r="I49" i="15"/>
  <c r="H49" i="15"/>
  <c r="G49" i="15"/>
  <c r="I48" i="15"/>
  <c r="H48" i="15"/>
  <c r="G48" i="15"/>
  <c r="I47" i="15"/>
  <c r="H47" i="15"/>
  <c r="J47" i="15" s="1"/>
  <c r="G47" i="15"/>
  <c r="I46" i="15"/>
  <c r="H46" i="15"/>
  <c r="J46" i="15" s="1"/>
  <c r="G46" i="15"/>
  <c r="I45" i="15"/>
  <c r="H45" i="15"/>
  <c r="G45" i="15"/>
  <c r="I44" i="15"/>
  <c r="H44" i="15"/>
  <c r="G44" i="15"/>
  <c r="I43" i="15"/>
  <c r="H43" i="15"/>
  <c r="G43" i="15"/>
  <c r="I42" i="15"/>
  <c r="H42" i="15"/>
  <c r="G42" i="15"/>
  <c r="I41" i="15"/>
  <c r="H41" i="15"/>
  <c r="G41" i="15"/>
  <c r="I40" i="15"/>
  <c r="H40" i="15"/>
  <c r="G40" i="15"/>
  <c r="I39" i="15"/>
  <c r="H39" i="15"/>
  <c r="J39" i="15" s="1"/>
  <c r="G39" i="15"/>
  <c r="I38" i="15"/>
  <c r="H38" i="15"/>
  <c r="J38" i="15" s="1"/>
  <c r="G38" i="15"/>
  <c r="I37" i="15"/>
  <c r="H37" i="15"/>
  <c r="G37" i="15"/>
  <c r="I36" i="15"/>
  <c r="H36" i="15"/>
  <c r="G36" i="15"/>
  <c r="I35" i="15"/>
  <c r="H35" i="15"/>
  <c r="J35" i="15" s="1"/>
  <c r="G35" i="15"/>
  <c r="I34" i="15"/>
  <c r="H34" i="15"/>
  <c r="G34" i="15"/>
  <c r="I33" i="15"/>
  <c r="H33" i="15"/>
  <c r="G33" i="15"/>
  <c r="I32" i="15"/>
  <c r="H32" i="15"/>
  <c r="G32" i="15"/>
  <c r="I31" i="15"/>
  <c r="H31" i="15"/>
  <c r="J31" i="15" s="1"/>
  <c r="G31" i="15"/>
  <c r="I30" i="15"/>
  <c r="H30" i="15"/>
  <c r="J30" i="15" s="1"/>
  <c r="G30" i="15"/>
  <c r="I29" i="15"/>
  <c r="H29" i="15"/>
  <c r="J29" i="15" s="1"/>
  <c r="G29" i="15"/>
  <c r="I28" i="15"/>
  <c r="H28" i="15"/>
  <c r="G28" i="15"/>
  <c r="I27" i="15"/>
  <c r="H27" i="15"/>
  <c r="G27" i="15"/>
  <c r="I26" i="15"/>
  <c r="H26" i="15"/>
  <c r="G26" i="15"/>
  <c r="I25" i="15"/>
  <c r="H25" i="15"/>
  <c r="G25" i="15"/>
  <c r="I24" i="15"/>
  <c r="H24" i="15"/>
  <c r="G24" i="15"/>
  <c r="I23" i="15"/>
  <c r="H23" i="15"/>
  <c r="J23" i="15" s="1"/>
  <c r="G23" i="15"/>
  <c r="I22" i="15"/>
  <c r="H22" i="15"/>
  <c r="J22" i="15" s="1"/>
  <c r="G22" i="15"/>
  <c r="I21" i="15"/>
  <c r="H21" i="15"/>
  <c r="J21" i="15" s="1"/>
  <c r="G21" i="15"/>
  <c r="I20" i="15"/>
  <c r="H20" i="15"/>
  <c r="G20" i="15"/>
  <c r="I19" i="15"/>
  <c r="H19" i="15"/>
  <c r="J19" i="15" s="1"/>
  <c r="G19" i="15"/>
  <c r="H18" i="15"/>
  <c r="J18" i="15" s="1"/>
  <c r="G18" i="15"/>
  <c r="I17" i="15"/>
  <c r="H17" i="15"/>
  <c r="G17" i="15"/>
  <c r="I16" i="15"/>
  <c r="H16" i="15"/>
  <c r="J16" i="15" s="1"/>
  <c r="G16" i="15"/>
  <c r="I15" i="15"/>
  <c r="H15" i="15"/>
  <c r="G15" i="15"/>
  <c r="I14" i="15"/>
  <c r="H14" i="15"/>
  <c r="G14" i="15"/>
  <c r="I13" i="15"/>
  <c r="H13" i="15"/>
  <c r="G13" i="15"/>
  <c r="I12" i="15"/>
  <c r="H12" i="15"/>
  <c r="J12" i="15" s="1"/>
  <c r="G12" i="15"/>
  <c r="I11" i="15"/>
  <c r="H11" i="15"/>
  <c r="J11" i="15" s="1"/>
  <c r="G11" i="15"/>
  <c r="I10" i="15"/>
  <c r="H10" i="15"/>
  <c r="J10" i="15" s="1"/>
  <c r="G10" i="15"/>
  <c r="I9" i="15"/>
  <c r="H9" i="15"/>
  <c r="G9" i="15"/>
  <c r="I8" i="15"/>
  <c r="H8" i="15"/>
  <c r="J8" i="15" s="1"/>
  <c r="G8" i="15"/>
  <c r="J9" i="15" l="1"/>
  <c r="J17" i="15"/>
  <c r="J20" i="15"/>
  <c r="J28" i="15"/>
  <c r="J36" i="15"/>
  <c r="J44" i="15"/>
  <c r="J52" i="15"/>
  <c r="J60" i="15"/>
  <c r="J72" i="15"/>
  <c r="J76" i="15"/>
  <c r="J84" i="15"/>
  <c r="H125" i="20"/>
  <c r="I125" i="20" s="1"/>
  <c r="H799" i="20"/>
  <c r="I799" i="20" s="1"/>
  <c r="H802" i="20"/>
  <c r="I802" i="20" s="1"/>
  <c r="H432" i="20"/>
  <c r="I432" i="20" s="1"/>
  <c r="H105" i="20"/>
  <c r="I105" i="20" s="1"/>
  <c r="H754" i="20"/>
  <c r="I754" i="20" s="1"/>
  <c r="H136" i="20"/>
  <c r="I136" i="20" s="1"/>
  <c r="J85" i="15"/>
  <c r="J80" i="15"/>
  <c r="J77" i="15"/>
  <c r="J69" i="15"/>
  <c r="J45" i="15"/>
  <c r="J61" i="15"/>
  <c r="J53" i="15"/>
  <c r="J43" i="15"/>
  <c r="J37" i="15"/>
  <c r="J27" i="15"/>
  <c r="J24" i="15"/>
  <c r="J32" i="15"/>
  <c r="J40" i="15"/>
  <c r="J48" i="15"/>
  <c r="J56" i="15"/>
  <c r="J64" i="15"/>
  <c r="J67" i="15"/>
  <c r="J14" i="15"/>
  <c r="J25" i="15"/>
  <c r="J33" i="15"/>
  <c r="J41" i="15"/>
  <c r="J49" i="15"/>
  <c r="J57" i="15"/>
  <c r="J65" i="15"/>
  <c r="J68" i="15"/>
  <c r="J15" i="15"/>
  <c r="J71" i="15"/>
  <c r="J79" i="15"/>
  <c r="J13" i="15"/>
  <c r="J26" i="15"/>
  <c r="J34" i="15"/>
  <c r="J42" i="15"/>
  <c r="J50" i="15"/>
  <c r="J58" i="15"/>
  <c r="J66" i="15"/>
  <c r="J74" i="15"/>
  <c r="J82" i="15"/>
  <c r="G17" i="17"/>
  <c r="G7" i="17"/>
  <c r="G197" i="17"/>
  <c r="G199" i="17"/>
  <c r="G232" i="17"/>
  <c r="G233" i="17"/>
  <c r="G319" i="17"/>
  <c r="G353" i="17"/>
  <c r="G359" i="17"/>
  <c r="G362" i="17"/>
  <c r="G383" i="17"/>
  <c r="G90" i="17"/>
  <c r="G108" i="17"/>
  <c r="G166" i="17"/>
  <c r="G178" i="17"/>
  <c r="G202" i="17"/>
  <c r="G201" i="17"/>
  <c r="G207" i="17"/>
  <c r="G206" i="17"/>
  <c r="G211" i="17"/>
  <c r="G248" i="17"/>
  <c r="G376" i="17"/>
  <c r="G212" i="17"/>
  <c r="G391" i="17"/>
  <c r="G47" i="17"/>
  <c r="G19" i="17"/>
  <c r="G59" i="17"/>
  <c r="G324" i="17"/>
  <c r="G97" i="17"/>
  <c r="G345" i="17"/>
  <c r="G98" i="17"/>
  <c r="G203" i="17"/>
  <c r="G204" i="17"/>
  <c r="G208" i="17"/>
  <c r="G209" i="17"/>
  <c r="G228" i="17"/>
  <c r="G389" i="17"/>
  <c r="G26" i="17"/>
  <c r="G52" i="17"/>
  <c r="G14" i="17"/>
  <c r="G87" i="17"/>
  <c r="G2" i="17"/>
  <c r="G5" i="17"/>
  <c r="G111" i="17"/>
  <c r="G122" i="17"/>
  <c r="G125" i="17"/>
  <c r="G126" i="17"/>
  <c r="G127" i="17"/>
  <c r="G146" i="17"/>
  <c r="G150" i="17"/>
  <c r="G161" i="17"/>
  <c r="G162" i="17"/>
  <c r="G163" i="17"/>
  <c r="G170" i="17"/>
  <c r="G182" i="17"/>
  <c r="G185" i="17"/>
  <c r="G188" i="17"/>
  <c r="G191" i="17"/>
  <c r="G192" i="17"/>
  <c r="G189" i="17"/>
  <c r="G190" i="17"/>
  <c r="G198" i="17"/>
  <c r="G215" i="17"/>
  <c r="G219" i="17"/>
  <c r="G218" i="17"/>
  <c r="G220" i="17"/>
  <c r="G222" i="17"/>
  <c r="G221" i="17"/>
  <c r="G227" i="17"/>
  <c r="G231" i="17"/>
  <c r="G234" i="17"/>
  <c r="G235" i="17"/>
  <c r="G51" i="17"/>
  <c r="G236" i="17"/>
  <c r="G241" i="17"/>
  <c r="G243" i="17"/>
  <c r="G246" i="17"/>
  <c r="G247" i="17"/>
  <c r="G249" i="17"/>
  <c r="G250" i="17"/>
  <c r="G252" i="17"/>
  <c r="G253" i="17"/>
  <c r="G257" i="17"/>
  <c r="G261" i="17"/>
  <c r="G262" i="17"/>
  <c r="G269" i="17"/>
  <c r="G270" i="17"/>
  <c r="G272" i="17"/>
  <c r="G271" i="17"/>
  <c r="G279" i="17"/>
  <c r="G291" i="17"/>
  <c r="G346" i="17"/>
  <c r="G349" i="17"/>
  <c r="G356" i="17"/>
  <c r="G364" i="17"/>
  <c r="G363" i="17"/>
  <c r="G366" i="17"/>
  <c r="G372" i="17"/>
  <c r="G373" i="17"/>
  <c r="G384" i="17"/>
  <c r="G390" i="17"/>
  <c r="G394" i="17"/>
  <c r="G395" i="17"/>
  <c r="G399" i="17"/>
  <c r="G400" i="17"/>
  <c r="G41" i="17"/>
  <c r="G40" i="17"/>
  <c r="G39" i="17"/>
  <c r="G44" i="17"/>
  <c r="G45" i="17"/>
  <c r="G53" i="17"/>
  <c r="G54" i="17"/>
  <c r="G66" i="17"/>
  <c r="G67" i="17"/>
  <c r="G68" i="17"/>
  <c r="G69" i="17"/>
  <c r="G72" i="17"/>
  <c r="G71" i="17"/>
  <c r="G55" i="17"/>
  <c r="G56" i="17"/>
  <c r="G323" i="17"/>
  <c r="G83" i="17"/>
  <c r="G88" i="17"/>
  <c r="G260" i="17"/>
  <c r="G398" i="17"/>
  <c r="G12" i="17"/>
  <c r="G11" i="17"/>
  <c r="G32" i="17"/>
  <c r="G3" i="17"/>
  <c r="G4" i="17"/>
  <c r="G25" i="17"/>
  <c r="G23" i="17"/>
  <c r="G81" i="17"/>
  <c r="G82" i="17"/>
  <c r="G102" i="17"/>
  <c r="G103" i="17"/>
  <c r="G114" i="17"/>
  <c r="G113" i="17"/>
  <c r="G115" i="17"/>
  <c r="G49" i="17"/>
  <c r="G320" i="17"/>
  <c r="G322" i="17"/>
  <c r="G58" i="17"/>
  <c r="G60" i="17"/>
  <c r="G325" i="17"/>
  <c r="G402" i="17"/>
  <c r="G282" i="17"/>
  <c r="G287" i="17"/>
  <c r="G285" i="17"/>
  <c r="G293" i="17"/>
  <c r="G70" i="17"/>
  <c r="G334" i="17"/>
  <c r="G24" i="17"/>
  <c r="G317" i="17"/>
  <c r="G10" i="17"/>
  <c r="G91" i="17"/>
  <c r="G154" i="17"/>
  <c r="G18" i="17"/>
  <c r="G94" i="17"/>
  <c r="G95" i="17"/>
  <c r="G101" i="17"/>
  <c r="G109" i="17"/>
  <c r="G110" i="17"/>
  <c r="G21" i="17"/>
  <c r="G29" i="17"/>
  <c r="G22" i="17"/>
  <c r="G104" i="17"/>
  <c r="G28" i="17"/>
  <c r="G134" i="17"/>
  <c r="G148" i="17"/>
  <c r="G9" i="17"/>
  <c r="G6" i="17"/>
  <c r="G157" i="17"/>
  <c r="G159" i="17"/>
  <c r="G164" i="17"/>
  <c r="G171" i="17"/>
  <c r="G144" i="17"/>
  <c r="G358" i="17"/>
  <c r="G43" i="17"/>
  <c r="G174" i="17"/>
  <c r="G15" i="17"/>
  <c r="G35" i="17"/>
  <c r="G13" i="17"/>
  <c r="G186" i="17"/>
  <c r="G86" i="17"/>
  <c r="G205" i="17"/>
  <c r="G151" i="17"/>
  <c r="G152" i="17"/>
  <c r="G153" i="17"/>
  <c r="G158" i="17"/>
  <c r="G160" i="17"/>
  <c r="G165" i="17"/>
  <c r="G172" i="17"/>
  <c r="G175" i="17"/>
  <c r="G8" i="17"/>
  <c r="G361" i="17"/>
  <c r="G149" i="17"/>
  <c r="G360" i="17"/>
  <c r="G64" i="17"/>
  <c r="G230" i="17"/>
  <c r="G229" i="17"/>
  <c r="G240" i="17"/>
  <c r="G258" i="17"/>
  <c r="G338" i="17"/>
  <c r="G77" i="17"/>
  <c r="G79" i="17"/>
  <c r="G339" i="17"/>
  <c r="G85" i="17"/>
  <c r="G340" i="17"/>
  <c r="G357" i="17"/>
  <c r="G142" i="17"/>
  <c r="G365" i="17"/>
  <c r="G155" i="17"/>
  <c r="G375" i="17"/>
  <c r="G374" i="17"/>
  <c r="G327" i="17"/>
  <c r="G328" i="17"/>
  <c r="G30" i="17"/>
  <c r="G307" i="17"/>
  <c r="G311" i="17"/>
  <c r="G42" i="17"/>
  <c r="G48" i="17"/>
  <c r="G57" i="17"/>
  <c r="G63" i="17"/>
  <c r="G65" i="17"/>
  <c r="G74" i="17"/>
  <c r="G80" i="17"/>
  <c r="G84" i="17"/>
  <c r="G89" i="17"/>
  <c r="G96" i="17"/>
  <c r="G99" i="17"/>
  <c r="G100" i="17"/>
  <c r="G106" i="17"/>
  <c r="G107" i="17"/>
  <c r="G116" i="17"/>
  <c r="G119" i="17"/>
  <c r="G128" i="17"/>
  <c r="G129" i="17"/>
  <c r="G133" i="17"/>
  <c r="G147" i="17"/>
  <c r="G33" i="17"/>
  <c r="G251" i="17"/>
  <c r="G254" i="17"/>
  <c r="G255" i="17"/>
  <c r="G76" i="17"/>
  <c r="G337" i="17"/>
  <c r="G176" i="17"/>
  <c r="G177" i="17"/>
  <c r="G299" i="17"/>
  <c r="G16" i="17"/>
  <c r="G266" i="17"/>
  <c r="G267" i="17"/>
  <c r="G268" i="17"/>
  <c r="G275" i="17"/>
  <c r="G274" i="17"/>
  <c r="G75" i="17"/>
  <c r="G34" i="17"/>
  <c r="G309" i="17"/>
  <c r="G46" i="17"/>
  <c r="G20" i="17"/>
  <c r="G290" i="17"/>
  <c r="G288" i="17"/>
  <c r="G289" i="17"/>
  <c r="G281" i="17"/>
  <c r="G280" i="17"/>
  <c r="G50" i="17"/>
  <c r="G286" i="17"/>
  <c r="G298" i="17"/>
  <c r="G295" i="17"/>
  <c r="G381" i="17"/>
  <c r="G200" i="17"/>
  <c r="G344" i="17"/>
  <c r="G385" i="17"/>
  <c r="G237" i="17"/>
  <c r="G238" i="17"/>
  <c r="G239" i="17"/>
  <c r="G256" i="17"/>
  <c r="G245" i="17"/>
  <c r="G244" i="17"/>
  <c r="G393" i="17"/>
  <c r="G27" i="17"/>
  <c r="G313" i="17"/>
  <c r="G314" i="17"/>
  <c r="G181" i="17"/>
  <c r="G377" i="17"/>
  <c r="G156" i="17"/>
  <c r="G273" i="17"/>
  <c r="G276" i="17"/>
  <c r="G403" i="17"/>
  <c r="G409" i="17"/>
  <c r="G294" i="17"/>
  <c r="G284" i="17"/>
  <c r="G406" i="17"/>
  <c r="G408" i="17"/>
  <c r="G315" i="17"/>
  <c r="G318" i="17"/>
  <c r="G301" i="17"/>
  <c r="G326" i="17"/>
  <c r="G329" i="17"/>
  <c r="G330" i="17"/>
  <c r="G333" i="17"/>
  <c r="G332" i="17"/>
  <c r="G342" i="17"/>
  <c r="G380" i="17"/>
  <c r="G213" i="17"/>
  <c r="G214" i="17"/>
  <c r="G223" i="17"/>
  <c r="G226" i="17"/>
  <c r="G210" i="17"/>
  <c r="G386" i="17"/>
  <c r="G224" i="17"/>
  <c r="G225" i="17"/>
  <c r="G303" i="17"/>
  <c r="G343" i="17"/>
  <c r="G132" i="17"/>
  <c r="G143" i="17"/>
  <c r="G300" i="17"/>
  <c r="G336" i="17"/>
  <c r="G193" i="17"/>
  <c r="G297" i="17"/>
  <c r="G169" i="17"/>
  <c r="G167" i="17"/>
  <c r="G304" i="17"/>
  <c r="G296" i="17"/>
  <c r="G306" i="17"/>
  <c r="G168" i="17"/>
  <c r="G371" i="17"/>
  <c r="G183" i="17"/>
  <c r="G184" i="17"/>
  <c r="G302" i="17"/>
  <c r="G368" i="17"/>
  <c r="G367" i="17"/>
  <c r="G130" i="17"/>
  <c r="G131" i="17"/>
  <c r="G310" i="17"/>
  <c r="G312" i="17"/>
  <c r="G387" i="17"/>
  <c r="G388" i="17"/>
  <c r="G350" i="17"/>
  <c r="G112" i="17"/>
  <c r="G173" i="17"/>
  <c r="G348" i="17"/>
  <c r="G347" i="17"/>
  <c r="G123" i="17"/>
  <c r="G354" i="17"/>
  <c r="G179" i="17"/>
  <c r="G124" i="17"/>
  <c r="G355" i="17"/>
  <c r="G180" i="17"/>
  <c r="G352" i="17"/>
  <c r="G351" i="17"/>
  <c r="G187" i="17"/>
  <c r="G145" i="17"/>
  <c r="G341" i="17"/>
  <c r="G401" i="17"/>
  <c r="G36" i="17"/>
  <c r="G305" i="17"/>
  <c r="G410" i="17"/>
  <c r="G321" i="17"/>
  <c r="G370" i="17"/>
  <c r="G369" i="17"/>
  <c r="G382" i="17"/>
  <c r="G405" i="17"/>
  <c r="G412" i="17"/>
  <c r="G61" i="17"/>
  <c r="G78" i="17"/>
  <c r="G92" i="17"/>
  <c r="G93" i="17"/>
  <c r="G105" i="17"/>
  <c r="G118" i="17"/>
  <c r="G117" i="17"/>
  <c r="G242" i="17"/>
  <c r="G316" i="17"/>
  <c r="G37" i="17"/>
  <c r="G38" i="17"/>
  <c r="G120" i="17"/>
  <c r="G121" i="17"/>
  <c r="G137" i="17"/>
  <c r="G136" i="17"/>
  <c r="G138" i="17"/>
  <c r="G139" i="17"/>
  <c r="G135" i="17"/>
  <c r="G141" i="17"/>
  <c r="G140" i="17"/>
  <c r="G308" i="17"/>
  <c r="G31" i="17"/>
  <c r="G62" i="17"/>
  <c r="G331" i="17"/>
  <c r="G73" i="17"/>
  <c r="G335" i="17"/>
  <c r="G379" i="17"/>
  <c r="G194" i="17"/>
  <c r="G196" i="17"/>
  <c r="G378" i="17"/>
  <c r="G195" i="17"/>
  <c r="G397" i="17"/>
  <c r="G396" i="17"/>
  <c r="G217" i="17"/>
  <c r="G216" i="17"/>
  <c r="G392" i="17"/>
  <c r="G259" i="17"/>
  <c r="G265" i="17"/>
  <c r="G264" i="17"/>
  <c r="G263" i="17"/>
  <c r="G277" i="17"/>
  <c r="G278" i="17"/>
  <c r="G404" i="17"/>
  <c r="G407" i="17"/>
  <c r="G283" i="17"/>
  <c r="G292" i="17"/>
  <c r="G411" i="17"/>
  <c r="I100" i="14" l="1"/>
  <c r="H100" i="14"/>
  <c r="G100" i="14"/>
  <c r="I99" i="14"/>
  <c r="H99" i="14"/>
  <c r="G99" i="14"/>
  <c r="I98" i="14"/>
  <c r="H98" i="14"/>
  <c r="G98" i="14"/>
  <c r="I97" i="14"/>
  <c r="H97" i="14"/>
  <c r="G97" i="14"/>
  <c r="I96" i="14"/>
  <c r="H96" i="14"/>
  <c r="G96" i="14"/>
  <c r="I95" i="14"/>
  <c r="H95" i="14"/>
  <c r="G95" i="14"/>
  <c r="I94" i="14"/>
  <c r="H94" i="14"/>
  <c r="G94" i="14"/>
  <c r="I93" i="14"/>
  <c r="H93" i="14"/>
  <c r="G93" i="14"/>
  <c r="I92" i="14"/>
  <c r="H92" i="14"/>
  <c r="G92" i="14"/>
  <c r="I91" i="14"/>
  <c r="H91" i="14"/>
  <c r="G91" i="14"/>
  <c r="I90" i="14"/>
  <c r="H90" i="14"/>
  <c r="G90" i="14"/>
  <c r="I89" i="14"/>
  <c r="H89" i="14"/>
  <c r="G89" i="14"/>
  <c r="I88" i="14"/>
  <c r="H88" i="14"/>
  <c r="G88" i="14"/>
  <c r="I87" i="14"/>
  <c r="H87" i="14"/>
  <c r="G87" i="14"/>
  <c r="I86" i="14"/>
  <c r="H86" i="14"/>
  <c r="G86" i="14"/>
  <c r="I85" i="14"/>
  <c r="H85" i="14"/>
  <c r="G85" i="14"/>
  <c r="I84" i="14"/>
  <c r="H84" i="14"/>
  <c r="G84" i="14"/>
  <c r="I83" i="14"/>
  <c r="H83" i="14"/>
  <c r="G83" i="14"/>
  <c r="I82" i="14"/>
  <c r="H82" i="14"/>
  <c r="G82" i="14"/>
  <c r="I81" i="14"/>
  <c r="H81" i="14"/>
  <c r="G81" i="14"/>
  <c r="I80" i="14"/>
  <c r="H80" i="14"/>
  <c r="G80" i="14"/>
  <c r="I79" i="14"/>
  <c r="H79" i="14"/>
  <c r="G79" i="14"/>
  <c r="I78" i="14"/>
  <c r="H78" i="14"/>
  <c r="J78" i="14" s="1"/>
  <c r="G78" i="14"/>
  <c r="I77" i="14"/>
  <c r="H77" i="14"/>
  <c r="G77" i="14"/>
  <c r="I76" i="14"/>
  <c r="H76" i="14"/>
  <c r="G76" i="14"/>
  <c r="I75" i="14"/>
  <c r="H75" i="14"/>
  <c r="G75" i="14"/>
  <c r="I74" i="14"/>
  <c r="H74" i="14"/>
  <c r="J74" i="14" s="1"/>
  <c r="G74" i="14"/>
  <c r="I73" i="14"/>
  <c r="H73" i="14"/>
  <c r="G73" i="14"/>
  <c r="I72" i="14"/>
  <c r="H72" i="14"/>
  <c r="G72" i="14"/>
  <c r="I71" i="14"/>
  <c r="H71" i="14"/>
  <c r="G71" i="14"/>
  <c r="I70" i="14"/>
  <c r="H70" i="14"/>
  <c r="J70" i="14" s="1"/>
  <c r="G70" i="14"/>
  <c r="I69" i="14"/>
  <c r="H69" i="14"/>
  <c r="G69" i="14"/>
  <c r="I68" i="14"/>
  <c r="H68" i="14"/>
  <c r="G68" i="14"/>
  <c r="I67" i="14"/>
  <c r="H67" i="14"/>
  <c r="G67" i="14"/>
  <c r="I66" i="14"/>
  <c r="H66" i="14"/>
  <c r="J66" i="14" s="1"/>
  <c r="G66" i="14"/>
  <c r="I65" i="14"/>
  <c r="H65" i="14"/>
  <c r="G65" i="14"/>
  <c r="I64" i="14"/>
  <c r="H64" i="14"/>
  <c r="G64" i="14"/>
  <c r="I63" i="14"/>
  <c r="H63" i="14"/>
  <c r="G63" i="14"/>
  <c r="I62" i="14"/>
  <c r="H62" i="14"/>
  <c r="J62" i="14" s="1"/>
  <c r="G62" i="14"/>
  <c r="I61" i="14"/>
  <c r="H61" i="14"/>
  <c r="G61" i="14"/>
  <c r="I60" i="14"/>
  <c r="H60" i="14"/>
  <c r="G60" i="14"/>
  <c r="I59" i="14"/>
  <c r="H59" i="14"/>
  <c r="G59" i="14"/>
  <c r="I58" i="14"/>
  <c r="H58" i="14"/>
  <c r="J58" i="14" s="1"/>
  <c r="G58" i="14"/>
  <c r="I57" i="14"/>
  <c r="H57" i="14"/>
  <c r="G57" i="14"/>
  <c r="I56" i="14"/>
  <c r="H56" i="14"/>
  <c r="G56" i="14"/>
  <c r="I55" i="14"/>
  <c r="H55" i="14"/>
  <c r="G55" i="14"/>
  <c r="I54" i="14"/>
  <c r="H54" i="14"/>
  <c r="J54" i="14" s="1"/>
  <c r="G54" i="14"/>
  <c r="I53" i="14"/>
  <c r="H53" i="14"/>
  <c r="G53" i="14"/>
  <c r="I52" i="14"/>
  <c r="H52" i="14"/>
  <c r="G52" i="14"/>
  <c r="I51" i="14"/>
  <c r="H51" i="14"/>
  <c r="G51" i="14"/>
  <c r="I50" i="14"/>
  <c r="H50" i="14"/>
  <c r="J50" i="14" s="1"/>
  <c r="G50" i="14"/>
  <c r="I49" i="14"/>
  <c r="H49" i="14"/>
  <c r="G49" i="14"/>
  <c r="I48" i="14"/>
  <c r="H48" i="14"/>
  <c r="G48" i="14"/>
  <c r="I47" i="14"/>
  <c r="H47" i="14"/>
  <c r="G47" i="14"/>
  <c r="I46" i="14"/>
  <c r="H46" i="14"/>
  <c r="J46" i="14" s="1"/>
  <c r="G46" i="14"/>
  <c r="I45" i="14"/>
  <c r="H45" i="14"/>
  <c r="G45" i="14"/>
  <c r="I44" i="14"/>
  <c r="H44" i="14"/>
  <c r="G44" i="14"/>
  <c r="I43" i="14"/>
  <c r="H43" i="14"/>
  <c r="G43" i="14"/>
  <c r="I42" i="14"/>
  <c r="H42" i="14"/>
  <c r="J42" i="14" s="1"/>
  <c r="G42" i="14"/>
  <c r="I41" i="14"/>
  <c r="H41" i="14"/>
  <c r="G41" i="14"/>
  <c r="I40" i="14"/>
  <c r="H40" i="14"/>
  <c r="G40" i="14"/>
  <c r="I39" i="14"/>
  <c r="H39" i="14"/>
  <c r="G39" i="14"/>
  <c r="I38" i="14"/>
  <c r="H38" i="14"/>
  <c r="J38" i="14" s="1"/>
  <c r="G38" i="14"/>
  <c r="I37" i="14"/>
  <c r="H37" i="14"/>
  <c r="G37" i="14"/>
  <c r="I36" i="14"/>
  <c r="H36" i="14"/>
  <c r="G36" i="14"/>
  <c r="I35" i="14"/>
  <c r="H35" i="14"/>
  <c r="G35" i="14"/>
  <c r="I34" i="14"/>
  <c r="H34" i="14"/>
  <c r="J34" i="14" s="1"/>
  <c r="G34" i="14"/>
  <c r="I33" i="14"/>
  <c r="H33" i="14"/>
  <c r="G33" i="14"/>
  <c r="I32" i="14"/>
  <c r="H32" i="14"/>
  <c r="G32" i="14"/>
  <c r="I31" i="14"/>
  <c r="H31" i="14"/>
  <c r="G31" i="14"/>
  <c r="I30" i="14"/>
  <c r="H30" i="14"/>
  <c r="J30" i="14" s="1"/>
  <c r="G30" i="14"/>
  <c r="I29" i="14"/>
  <c r="H29" i="14"/>
  <c r="G29" i="14"/>
  <c r="I28" i="14"/>
  <c r="H28" i="14"/>
  <c r="G28" i="14"/>
  <c r="I27" i="14"/>
  <c r="H27" i="14"/>
  <c r="G27" i="14"/>
  <c r="I26" i="14"/>
  <c r="H26" i="14"/>
  <c r="J26" i="14" s="1"/>
  <c r="G26" i="14"/>
  <c r="I25" i="14"/>
  <c r="H25" i="14"/>
  <c r="G25" i="14"/>
  <c r="I24" i="14"/>
  <c r="H24" i="14"/>
  <c r="G24" i="14"/>
  <c r="I23" i="14"/>
  <c r="H23" i="14"/>
  <c r="G23" i="14"/>
  <c r="I22" i="14"/>
  <c r="H22" i="14"/>
  <c r="J22" i="14" s="1"/>
  <c r="G22" i="14"/>
  <c r="I21" i="14"/>
  <c r="H21" i="14"/>
  <c r="G21" i="14"/>
  <c r="I20" i="14"/>
  <c r="H20" i="14"/>
  <c r="G20" i="14"/>
  <c r="I19" i="14"/>
  <c r="H19" i="14"/>
  <c r="G19" i="14"/>
  <c r="H18" i="14"/>
  <c r="J18" i="14" s="1"/>
  <c r="G18" i="14"/>
  <c r="I17" i="14"/>
  <c r="H17" i="14"/>
  <c r="G17" i="14"/>
  <c r="I16" i="14"/>
  <c r="H16" i="14"/>
  <c r="J16" i="14" s="1"/>
  <c r="G16" i="14"/>
  <c r="I15" i="14"/>
  <c r="H15" i="14"/>
  <c r="G15" i="14"/>
  <c r="I14" i="14"/>
  <c r="H14" i="14"/>
  <c r="J14" i="14" s="1"/>
  <c r="G14" i="14"/>
  <c r="I13" i="14"/>
  <c r="H13" i="14"/>
  <c r="G13" i="14"/>
  <c r="I12" i="14"/>
  <c r="H12" i="14"/>
  <c r="J12" i="14" s="1"/>
  <c r="G12" i="14"/>
  <c r="I11" i="14"/>
  <c r="H11" i="14"/>
  <c r="G11" i="14"/>
  <c r="I10" i="14"/>
  <c r="H10" i="14"/>
  <c r="J10" i="14" s="1"/>
  <c r="G10" i="14"/>
  <c r="I9" i="14"/>
  <c r="H9" i="14"/>
  <c r="G9" i="14"/>
  <c r="I8" i="14"/>
  <c r="H8" i="14"/>
  <c r="J8" i="14" s="1"/>
  <c r="G8" i="14"/>
  <c r="J20" i="14" l="1"/>
  <c r="J24" i="14"/>
  <c r="J82" i="14"/>
  <c r="J28" i="14"/>
  <c r="J86" i="14"/>
  <c r="J90" i="14"/>
  <c r="J94" i="14"/>
  <c r="J98" i="14"/>
  <c r="J9" i="14"/>
  <c r="J13" i="14"/>
  <c r="J17" i="14"/>
  <c r="J21" i="14"/>
  <c r="J25" i="14"/>
  <c r="J29" i="14"/>
  <c r="J33" i="14"/>
  <c r="J37" i="14"/>
  <c r="J41" i="14"/>
  <c r="J45" i="14"/>
  <c r="J49" i="14"/>
  <c r="J53" i="14"/>
  <c r="J57" i="14"/>
  <c r="J61" i="14"/>
  <c r="J65" i="14"/>
  <c r="J69" i="14"/>
  <c r="J73" i="14"/>
  <c r="J77" i="14"/>
  <c r="J81" i="14"/>
  <c r="J85" i="14"/>
  <c r="J89" i="14"/>
  <c r="J93" i="14"/>
  <c r="J97" i="14"/>
  <c r="J11" i="14"/>
  <c r="J15" i="14"/>
  <c r="J19" i="14"/>
  <c r="J23" i="14"/>
  <c r="J27" i="14"/>
  <c r="J32" i="14"/>
  <c r="J36" i="14"/>
  <c r="J40" i="14"/>
  <c r="J44" i="14"/>
  <c r="J48" i="14"/>
  <c r="J52" i="14"/>
  <c r="J56" i="14"/>
  <c r="J60" i="14"/>
  <c r="J64" i="14"/>
  <c r="J68" i="14"/>
  <c r="J72" i="14"/>
  <c r="J76" i="14"/>
  <c r="J80" i="14"/>
  <c r="J84" i="14"/>
  <c r="J88" i="14"/>
  <c r="J92" i="14"/>
  <c r="J96" i="14"/>
  <c r="J100" i="14"/>
  <c r="J31" i="14"/>
  <c r="J35" i="14"/>
  <c r="J39" i="14"/>
  <c r="J43" i="14"/>
  <c r="J47" i="14"/>
  <c r="J51" i="14"/>
  <c r="J55" i="14"/>
  <c r="J59" i="14"/>
  <c r="J63" i="14"/>
  <c r="J67" i="14"/>
  <c r="J71" i="14"/>
  <c r="J75" i="14"/>
  <c r="J79" i="14"/>
  <c r="J83" i="14"/>
  <c r="J87" i="14"/>
  <c r="J91" i="14"/>
  <c r="J95" i="14"/>
  <c r="J99" i="14"/>
  <c r="F5" i="13"/>
  <c r="F23" i="13"/>
  <c r="F178" i="13"/>
  <c r="F180" i="13"/>
  <c r="F202" i="13"/>
  <c r="F203" i="13"/>
  <c r="F269" i="13"/>
  <c r="F305" i="13"/>
  <c r="F312" i="13"/>
  <c r="F313" i="13"/>
  <c r="F332" i="13"/>
  <c r="F76" i="13"/>
  <c r="F93" i="13"/>
  <c r="F150" i="13"/>
  <c r="F162" i="13"/>
  <c r="F182" i="13"/>
  <c r="F183" i="13"/>
  <c r="F186" i="13"/>
  <c r="F187" i="13"/>
  <c r="F188" i="13"/>
  <c r="F218" i="13"/>
  <c r="F327" i="13"/>
  <c r="F336" i="13"/>
  <c r="F340" i="13"/>
  <c r="F33" i="13"/>
  <c r="F8" i="13"/>
  <c r="F38" i="13"/>
  <c r="F39" i="13"/>
  <c r="F72" i="13"/>
  <c r="F73" i="13"/>
  <c r="F2" i="13"/>
  <c r="F9" i="13"/>
  <c r="F96" i="13"/>
  <c r="F107" i="13"/>
  <c r="F111" i="13"/>
  <c r="F112" i="13"/>
  <c r="F113" i="13"/>
  <c r="F133" i="13"/>
  <c r="F136" i="13"/>
  <c r="F145" i="13"/>
  <c r="F146" i="13"/>
  <c r="F147" i="13"/>
  <c r="F153" i="13"/>
  <c r="F166" i="13"/>
  <c r="F167" i="13"/>
  <c r="F170" i="13"/>
  <c r="F171" i="13"/>
  <c r="F172" i="13"/>
  <c r="F173" i="13"/>
  <c r="F174" i="13"/>
  <c r="F179" i="13"/>
  <c r="F189" i="13"/>
  <c r="F192" i="13"/>
  <c r="F193" i="13"/>
  <c r="F194" i="13"/>
  <c r="F195" i="13"/>
  <c r="F196" i="13"/>
  <c r="F198" i="13"/>
  <c r="F201" i="13"/>
  <c r="F204" i="13"/>
  <c r="F205" i="13"/>
  <c r="F206" i="13"/>
  <c r="F211" i="13"/>
  <c r="F213" i="13"/>
  <c r="F216" i="13"/>
  <c r="F217" i="13"/>
  <c r="F219" i="13"/>
  <c r="F220" i="13"/>
  <c r="F221" i="13"/>
  <c r="F222" i="13"/>
  <c r="F224" i="13"/>
  <c r="F227" i="13"/>
  <c r="F228" i="13"/>
  <c r="F236" i="13"/>
  <c r="F237" i="13"/>
  <c r="F238" i="13"/>
  <c r="F239" i="13"/>
  <c r="F247" i="13"/>
  <c r="F248" i="13"/>
  <c r="F298" i="13"/>
  <c r="F301" i="13"/>
  <c r="F308" i="13"/>
  <c r="F314" i="13"/>
  <c r="F315" i="13"/>
  <c r="F317" i="13"/>
  <c r="F323" i="13"/>
  <c r="F324" i="13"/>
  <c r="F333" i="13"/>
  <c r="F339" i="13"/>
  <c r="F343" i="13"/>
  <c r="F344" i="13"/>
  <c r="F347" i="13"/>
  <c r="F348" i="13"/>
  <c r="F26" i="13"/>
  <c r="F27" i="13"/>
  <c r="F28" i="13"/>
  <c r="F30" i="13"/>
  <c r="F31" i="13"/>
  <c r="F41" i="13"/>
  <c r="F42" i="13"/>
  <c r="F53" i="13"/>
  <c r="F54" i="13"/>
  <c r="F55" i="13"/>
  <c r="F56" i="13"/>
  <c r="F58" i="13"/>
  <c r="F59" i="13"/>
  <c r="F43" i="13"/>
  <c r="F44" i="13"/>
  <c r="F278" i="13"/>
  <c r="F69" i="13"/>
  <c r="F74" i="13"/>
  <c r="F3" i="13"/>
  <c r="F4" i="13"/>
  <c r="F22" i="13"/>
  <c r="F6" i="13"/>
  <c r="F7" i="13"/>
  <c r="F50" i="13"/>
  <c r="F13" i="13"/>
  <c r="F10" i="13"/>
  <c r="F67" i="13"/>
  <c r="F68" i="13"/>
  <c r="F86" i="13"/>
  <c r="F87" i="13"/>
  <c r="F98" i="13"/>
  <c r="F99" i="13"/>
  <c r="F100" i="13"/>
  <c r="F35" i="13"/>
  <c r="F274" i="13"/>
  <c r="F277" i="13"/>
  <c r="F46" i="13"/>
  <c r="F47" i="13"/>
  <c r="F279" i="13"/>
  <c r="F57" i="13"/>
  <c r="F288" i="13"/>
  <c r="F12" i="13"/>
  <c r="F270" i="13"/>
  <c r="F15" i="13"/>
  <c r="F77" i="13"/>
  <c r="F11" i="13"/>
  <c r="F80" i="13"/>
  <c r="F81" i="13"/>
  <c r="F85" i="13"/>
  <c r="F94" i="13"/>
  <c r="F95" i="13"/>
  <c r="F108" i="13"/>
  <c r="F120" i="13"/>
  <c r="F88" i="13"/>
  <c r="F16" i="13"/>
  <c r="F121" i="13"/>
  <c r="F135" i="13"/>
  <c r="F32" i="13"/>
  <c r="F14" i="13"/>
  <c r="F141" i="13"/>
  <c r="F143" i="13"/>
  <c r="F148" i="13"/>
  <c r="F154" i="13"/>
  <c r="F155" i="13"/>
  <c r="F158" i="13"/>
  <c r="F164" i="13"/>
  <c r="F89" i="13"/>
  <c r="F18" i="13"/>
  <c r="F168" i="13"/>
  <c r="F184" i="13"/>
  <c r="F185" i="13"/>
  <c r="F137" i="13"/>
  <c r="F138" i="13"/>
  <c r="F139" i="13"/>
  <c r="F142" i="13"/>
  <c r="F144" i="13"/>
  <c r="F149" i="13"/>
  <c r="F156" i="13"/>
  <c r="F159" i="13"/>
  <c r="F17" i="13"/>
  <c r="F197" i="13"/>
  <c r="F199" i="13"/>
  <c r="F200" i="13"/>
  <c r="F210" i="13"/>
  <c r="F225" i="13"/>
  <c r="F291" i="13"/>
  <c r="F63" i="13"/>
  <c r="F65" i="13"/>
  <c r="F292" i="13"/>
  <c r="F71" i="13"/>
  <c r="F293" i="13"/>
  <c r="F309" i="13"/>
  <c r="F129" i="13"/>
  <c r="F316" i="13"/>
  <c r="F140" i="13"/>
  <c r="F325" i="13"/>
  <c r="F326" i="13"/>
  <c r="F281" i="13"/>
  <c r="F282" i="13"/>
  <c r="F19" i="13"/>
  <c r="F264" i="13"/>
  <c r="F268" i="13"/>
  <c r="F29" i="13"/>
  <c r="F34" i="13"/>
  <c r="F45" i="13"/>
  <c r="F51" i="13"/>
  <c r="F52" i="13"/>
  <c r="F61" i="13"/>
  <c r="F66" i="13"/>
  <c r="F70" i="13"/>
  <c r="F75" i="13"/>
  <c r="F82" i="13"/>
  <c r="F83" i="13"/>
  <c r="F84" i="13"/>
  <c r="F91" i="13"/>
  <c r="F92" i="13"/>
  <c r="F101" i="13"/>
  <c r="F104" i="13"/>
  <c r="F114" i="13"/>
  <c r="F115" i="13"/>
  <c r="F119" i="13"/>
  <c r="F134" i="13"/>
  <c r="F131" i="13"/>
  <c r="F311" i="13"/>
  <c r="F160" i="13"/>
  <c r="F161" i="13"/>
  <c r="F21" i="13"/>
  <c r="F232" i="13"/>
  <c r="F233" i="13"/>
  <c r="F235" i="13"/>
  <c r="F242" i="13"/>
  <c r="F243" i="13"/>
  <c r="F62" i="13"/>
  <c r="F40" i="13"/>
  <c r="F249" i="13"/>
  <c r="F250" i="13"/>
  <c r="F251" i="13"/>
  <c r="F252" i="13"/>
  <c r="F253" i="13"/>
  <c r="F36" i="13"/>
  <c r="F254" i="13"/>
  <c r="F259" i="13"/>
  <c r="F266" i="13"/>
  <c r="F330" i="13"/>
  <c r="F181" i="13"/>
  <c r="F334" i="13"/>
  <c r="F335" i="13"/>
  <c r="F207" i="13"/>
  <c r="F208" i="13"/>
  <c r="F209" i="13"/>
  <c r="F223" i="13"/>
  <c r="F214" i="13"/>
  <c r="F215" i="13"/>
  <c r="F342" i="13"/>
  <c r="F234" i="13"/>
  <c r="F240" i="13"/>
  <c r="F241" i="13"/>
  <c r="F244" i="13"/>
  <c r="F350" i="13"/>
  <c r="F352" i="13"/>
  <c r="F255" i="13"/>
  <c r="F256" i="13"/>
  <c r="F353" i="13"/>
  <c r="F354" i="13"/>
  <c r="F271" i="13"/>
  <c r="F272" i="13"/>
  <c r="F275" i="13"/>
  <c r="F280" i="13"/>
  <c r="F283" i="13"/>
  <c r="F284" i="13"/>
  <c r="F286" i="13"/>
  <c r="F287" i="13"/>
  <c r="F295" i="13"/>
  <c r="F296" i="13"/>
  <c r="F297" i="13"/>
  <c r="F118" i="13"/>
  <c r="F130" i="13"/>
  <c r="F260" i="13"/>
  <c r="F290" i="13"/>
  <c r="F261" i="13"/>
  <c r="F151" i="13"/>
  <c r="F152" i="13"/>
  <c r="F263" i="13"/>
  <c r="F262" i="13"/>
  <c r="F310" i="13"/>
  <c r="F318" i="13"/>
  <c r="F319" i="13"/>
  <c r="F116" i="13"/>
  <c r="F117" i="13"/>
  <c r="F267" i="13"/>
  <c r="F322" i="13"/>
  <c r="F337" i="13"/>
  <c r="F338" i="13"/>
  <c r="F302" i="13"/>
  <c r="F97" i="13"/>
  <c r="F157" i="13"/>
  <c r="F299" i="13"/>
  <c r="F300" i="13"/>
  <c r="F109" i="13"/>
  <c r="F306" i="13"/>
  <c r="F163" i="13"/>
  <c r="F110" i="13"/>
  <c r="F307" i="13"/>
  <c r="F165" i="13"/>
  <c r="F303" i="13"/>
  <c r="F304" i="13"/>
  <c r="F169" i="13"/>
  <c r="F132" i="13"/>
  <c r="F294" i="13"/>
  <c r="F349" i="13"/>
  <c r="F351" i="13"/>
  <c r="F355" i="13"/>
  <c r="F276" i="13"/>
  <c r="F320" i="13"/>
  <c r="F321" i="13"/>
  <c r="F331" i="13"/>
  <c r="F356" i="13"/>
  <c r="F357" i="13"/>
  <c r="F48" i="13"/>
  <c r="F64" i="13"/>
  <c r="F78" i="13"/>
  <c r="F79" i="13"/>
  <c r="F90" i="13"/>
  <c r="F102" i="13"/>
  <c r="F103" i="13"/>
  <c r="F212" i="13"/>
  <c r="F273" i="13"/>
  <c r="F24" i="13"/>
  <c r="F25" i="13"/>
  <c r="F105" i="13"/>
  <c r="F106" i="13"/>
  <c r="F122" i="13"/>
  <c r="F123" i="13"/>
  <c r="F124" i="13"/>
  <c r="F125" i="13"/>
  <c r="F126" i="13"/>
  <c r="F127" i="13"/>
  <c r="F128" i="13"/>
  <c r="F265" i="13"/>
  <c r="F20" i="13"/>
  <c r="F49" i="13"/>
  <c r="F285" i="13"/>
  <c r="F60" i="13"/>
  <c r="F289" i="13"/>
  <c r="F328" i="13"/>
  <c r="F175" i="13"/>
  <c r="F176" i="13"/>
  <c r="F329" i="13"/>
  <c r="F177" i="13"/>
  <c r="F345" i="13"/>
  <c r="F346" i="13"/>
  <c r="F190" i="13"/>
  <c r="F191" i="13"/>
  <c r="F341" i="13"/>
  <c r="F226" i="13"/>
  <c r="F229" i="13"/>
  <c r="F230" i="13"/>
  <c r="F231" i="13"/>
  <c r="F245" i="13"/>
  <c r="F246" i="13"/>
  <c r="F358" i="13"/>
  <c r="F359" i="13"/>
  <c r="F257" i="13"/>
  <c r="F258" i="13"/>
  <c r="F360" i="13"/>
  <c r="F37" i="13"/>
  <c r="H9" i="11" l="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8" i="11"/>
  <c r="G97" i="11"/>
  <c r="I97" i="11"/>
  <c r="G98" i="11"/>
  <c r="I98" i="11"/>
  <c r="G99" i="11"/>
  <c r="I99" i="11"/>
  <c r="G100" i="11"/>
  <c r="I100" i="11"/>
  <c r="G101" i="11"/>
  <c r="I101" i="11"/>
  <c r="G102" i="11"/>
  <c r="I102" i="11"/>
  <c r="G103" i="11"/>
  <c r="I103" i="11"/>
  <c r="G104" i="11"/>
  <c r="I104" i="11"/>
  <c r="G105" i="11"/>
  <c r="I105" i="11"/>
  <c r="G106" i="11"/>
  <c r="I106" i="11"/>
  <c r="G107" i="11"/>
  <c r="I107" i="11"/>
  <c r="G108" i="11"/>
  <c r="I108" i="11"/>
  <c r="G109" i="11"/>
  <c r="I109" i="11"/>
  <c r="G110" i="11"/>
  <c r="I110" i="11"/>
  <c r="G111" i="11"/>
  <c r="I111" i="11"/>
  <c r="G112" i="11"/>
  <c r="I112" i="11"/>
  <c r="G113" i="11"/>
  <c r="I113" i="11"/>
  <c r="G114" i="11"/>
  <c r="I114" i="11"/>
  <c r="I96" i="11"/>
  <c r="G96" i="11"/>
  <c r="I95" i="11"/>
  <c r="G95" i="11"/>
  <c r="I94" i="11"/>
  <c r="G94" i="11"/>
  <c r="I93" i="11"/>
  <c r="G93" i="11"/>
  <c r="I92" i="11"/>
  <c r="G92" i="11"/>
  <c r="I91" i="11"/>
  <c r="G91" i="11"/>
  <c r="I90" i="11"/>
  <c r="G90" i="11"/>
  <c r="I89" i="1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2" i="11"/>
  <c r="G82" i="11"/>
  <c r="I81" i="11"/>
  <c r="G81" i="11"/>
  <c r="I80" i="11"/>
  <c r="G80" i="11"/>
  <c r="I79" i="11"/>
  <c r="G79" i="11"/>
  <c r="I78" i="11"/>
  <c r="G78" i="11"/>
  <c r="I77" i="11"/>
  <c r="G77" i="11"/>
  <c r="I76" i="11"/>
  <c r="G76" i="11"/>
  <c r="I75" i="11"/>
  <c r="G75" i="11"/>
  <c r="I74" i="11"/>
  <c r="G74" i="11"/>
  <c r="I73" i="11"/>
  <c r="G73" i="11"/>
  <c r="I72" i="11"/>
  <c r="G72" i="11"/>
  <c r="I71" i="11"/>
  <c r="G71" i="11"/>
  <c r="I70" i="11"/>
  <c r="G70" i="11"/>
  <c r="I69" i="11"/>
  <c r="G69" i="11"/>
  <c r="I68" i="11"/>
  <c r="G68" i="11"/>
  <c r="I67" i="11"/>
  <c r="G67" i="11"/>
  <c r="I66" i="11"/>
  <c r="G66" i="11"/>
  <c r="I65" i="11"/>
  <c r="G65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8" i="11"/>
  <c r="G58" i="11"/>
  <c r="I57" i="11"/>
  <c r="G57" i="11"/>
  <c r="I56" i="11"/>
  <c r="G56" i="11"/>
  <c r="I55" i="11"/>
  <c r="G55" i="11"/>
  <c r="I54" i="11"/>
  <c r="G54" i="11"/>
  <c r="I53" i="11"/>
  <c r="G53" i="11"/>
  <c r="I52" i="11"/>
  <c r="G52" i="11"/>
  <c r="I51" i="11"/>
  <c r="G51" i="11"/>
  <c r="I50" i="11"/>
  <c r="G50" i="11"/>
  <c r="I49" i="11"/>
  <c r="G49" i="11"/>
  <c r="I48" i="11"/>
  <c r="G48" i="11"/>
  <c r="I47" i="11"/>
  <c r="G47" i="11"/>
  <c r="I46" i="11"/>
  <c r="G46" i="11"/>
  <c r="I45" i="11"/>
  <c r="G45" i="11"/>
  <c r="I44" i="11"/>
  <c r="G44" i="11"/>
  <c r="I43" i="11"/>
  <c r="G43" i="11"/>
  <c r="I42" i="11"/>
  <c r="G42" i="11"/>
  <c r="I41" i="11"/>
  <c r="G41" i="11"/>
  <c r="I40" i="11"/>
  <c r="G40" i="11"/>
  <c r="I39" i="11"/>
  <c r="G39" i="11"/>
  <c r="I38" i="11"/>
  <c r="G38" i="11"/>
  <c r="I37" i="11"/>
  <c r="G37" i="11"/>
  <c r="I36" i="11"/>
  <c r="G36" i="11"/>
  <c r="I35" i="11"/>
  <c r="G35" i="11"/>
  <c r="I34" i="11"/>
  <c r="G34" i="11"/>
  <c r="I33" i="11"/>
  <c r="G33" i="11"/>
  <c r="I32" i="11"/>
  <c r="G32" i="11"/>
  <c r="I31" i="11"/>
  <c r="G31" i="11"/>
  <c r="I30" i="11"/>
  <c r="G30" i="11"/>
  <c r="I29" i="11"/>
  <c r="G29" i="11"/>
  <c r="I28" i="11"/>
  <c r="G28" i="11"/>
  <c r="I27" i="11"/>
  <c r="G27" i="11"/>
  <c r="I26" i="11"/>
  <c r="G26" i="11"/>
  <c r="I25" i="11"/>
  <c r="G25" i="11"/>
  <c r="I24" i="11"/>
  <c r="G24" i="11"/>
  <c r="I23" i="11"/>
  <c r="G23" i="11"/>
  <c r="I22" i="11"/>
  <c r="G22" i="11"/>
  <c r="I21" i="11"/>
  <c r="G21" i="11"/>
  <c r="I20" i="11"/>
  <c r="G20" i="11"/>
  <c r="I19" i="11"/>
  <c r="G19" i="11"/>
  <c r="I18" i="11"/>
  <c r="G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J103" i="11" l="1"/>
  <c r="J9" i="11"/>
  <c r="J13" i="11"/>
  <c r="J17" i="11"/>
  <c r="J21" i="11"/>
  <c r="J25" i="11"/>
  <c r="J29" i="11"/>
  <c r="J33" i="11"/>
  <c r="J37" i="11"/>
  <c r="J41" i="11"/>
  <c r="J49" i="11"/>
  <c r="J53" i="11"/>
  <c r="J57" i="11"/>
  <c r="J61" i="11"/>
  <c r="J65" i="11"/>
  <c r="J69" i="11"/>
  <c r="J73" i="11"/>
  <c r="J81" i="11"/>
  <c r="J85" i="11"/>
  <c r="J89" i="11"/>
  <c r="J93" i="11"/>
  <c r="J10" i="11"/>
  <c r="J18" i="11"/>
  <c r="J26" i="11"/>
  <c r="J34" i="11"/>
  <c r="J42" i="11"/>
  <c r="J50" i="11"/>
  <c r="J58" i="11"/>
  <c r="J66" i="11"/>
  <c r="J74" i="11"/>
  <c r="J82" i="11"/>
  <c r="J90" i="11"/>
  <c r="J106" i="11"/>
  <c r="J77" i="11"/>
  <c r="J45" i="11"/>
  <c r="J14" i="11"/>
  <c r="J22" i="11"/>
  <c r="J30" i="11"/>
  <c r="J38" i="11"/>
  <c r="J46" i="11"/>
  <c r="J54" i="11"/>
  <c r="J62" i="11"/>
  <c r="J70" i="11"/>
  <c r="J78" i="11"/>
  <c r="J86" i="11"/>
  <c r="J94" i="11"/>
  <c r="J16" i="11"/>
  <c r="J20" i="11"/>
  <c r="J24" i="11"/>
  <c r="J28" i="11"/>
  <c r="J32" i="11"/>
  <c r="J36" i="11"/>
  <c r="J40" i="11"/>
  <c r="J44" i="11"/>
  <c r="J48" i="11"/>
  <c r="J52" i="11"/>
  <c r="J56" i="11"/>
  <c r="J60" i="11"/>
  <c r="J64" i="11"/>
  <c r="J68" i="11"/>
  <c r="J72" i="11"/>
  <c r="J76" i="11"/>
  <c r="J80" i="11"/>
  <c r="J84" i="11"/>
  <c r="J88" i="11"/>
  <c r="J92" i="11"/>
  <c r="J96" i="11"/>
  <c r="J8" i="11"/>
  <c r="J12" i="11"/>
  <c r="J112" i="11"/>
  <c r="J109" i="11"/>
  <c r="J108" i="11"/>
  <c r="J105" i="11"/>
  <c r="J114" i="11"/>
  <c r="J111" i="11"/>
  <c r="J104" i="11"/>
  <c r="J110" i="11"/>
  <c r="J107" i="11"/>
  <c r="J113" i="11"/>
  <c r="J102" i="11"/>
  <c r="J101" i="11"/>
  <c r="J99" i="11"/>
  <c r="J98" i="11"/>
  <c r="J23" i="11"/>
  <c r="J27" i="11"/>
  <c r="J31" i="11"/>
  <c r="J35" i="11"/>
  <c r="J39" i="11"/>
  <c r="J43" i="11"/>
  <c r="J47" i="11"/>
  <c r="J51" i="11"/>
  <c r="J55" i="11"/>
  <c r="J59" i="11"/>
  <c r="J63" i="11"/>
  <c r="J67" i="11"/>
  <c r="J71" i="11"/>
  <c r="J75" i="11"/>
  <c r="J79" i="11"/>
  <c r="J83" i="11"/>
  <c r="J87" i="11"/>
  <c r="J91" i="11"/>
  <c r="J95" i="11"/>
  <c r="J100" i="11"/>
  <c r="J97" i="11"/>
  <c r="J19" i="11"/>
  <c r="J15" i="11"/>
  <c r="J11" i="11"/>
  <c r="E10" i="10"/>
  <c r="E147" i="10"/>
  <c r="E149" i="10"/>
  <c r="E168" i="10"/>
  <c r="E169" i="10"/>
  <c r="E212" i="10"/>
  <c r="E239" i="10"/>
  <c r="E244" i="10"/>
  <c r="E245" i="10"/>
  <c r="E261" i="10"/>
  <c r="E60" i="10"/>
  <c r="E76" i="10"/>
  <c r="E126" i="10"/>
  <c r="E133" i="10"/>
  <c r="E150" i="10"/>
  <c r="E151" i="10"/>
  <c r="E154" i="10"/>
  <c r="E155" i="10"/>
  <c r="E156" i="10"/>
  <c r="E179" i="10"/>
  <c r="E258" i="10"/>
  <c r="E263" i="10"/>
  <c r="E267" i="10"/>
  <c r="E19" i="10"/>
  <c r="E2" i="10"/>
  <c r="E22" i="10"/>
  <c r="E23" i="10"/>
  <c r="E3" i="10"/>
  <c r="E24" i="10"/>
  <c r="E79" i="10"/>
  <c r="E89" i="10"/>
  <c r="E91" i="10"/>
  <c r="E92" i="10"/>
  <c r="E93" i="10"/>
  <c r="E108" i="10"/>
  <c r="E112" i="10"/>
  <c r="E121" i="10"/>
  <c r="E122" i="10"/>
  <c r="E123" i="10"/>
  <c r="E127" i="10"/>
  <c r="E136" i="10"/>
  <c r="E137" i="10"/>
  <c r="E139" i="10"/>
  <c r="E140" i="10"/>
  <c r="E141" i="10"/>
  <c r="E142" i="10"/>
  <c r="E143" i="10"/>
  <c r="E148" i="10"/>
  <c r="E157" i="10"/>
  <c r="E158" i="10"/>
  <c r="E159" i="10"/>
  <c r="E160" i="10"/>
  <c r="E161" i="10"/>
  <c r="E162" i="10"/>
  <c r="E164" i="10"/>
  <c r="E167" i="10"/>
  <c r="E170" i="10"/>
  <c r="E171" i="10"/>
  <c r="E172" i="10"/>
  <c r="E174" i="10"/>
  <c r="E176" i="10"/>
  <c r="E177" i="10"/>
  <c r="E178" i="10"/>
  <c r="E180" i="10"/>
  <c r="E181" i="10"/>
  <c r="E182" i="10"/>
  <c r="E183" i="10"/>
  <c r="E184" i="10"/>
  <c r="E186" i="10"/>
  <c r="E187" i="10"/>
  <c r="E191" i="10"/>
  <c r="E192" i="10"/>
  <c r="E193" i="10"/>
  <c r="E194" i="10"/>
  <c r="E197" i="10"/>
  <c r="E198" i="10"/>
  <c r="E237" i="10"/>
  <c r="E238" i="10"/>
  <c r="E240" i="10"/>
  <c r="E246" i="10"/>
  <c r="E247" i="10"/>
  <c r="E249" i="10"/>
  <c r="E254" i="10"/>
  <c r="E255" i="10"/>
  <c r="E262" i="10"/>
  <c r="E266" i="10"/>
  <c r="E268" i="10"/>
  <c r="E269" i="10"/>
  <c r="E272" i="10"/>
  <c r="E273" i="10"/>
  <c r="E13" i="10"/>
  <c r="E14" i="10"/>
  <c r="E15" i="10"/>
  <c r="E17" i="10"/>
  <c r="E18" i="10"/>
  <c r="E25" i="10"/>
  <c r="E26" i="10"/>
  <c r="E37" i="10"/>
  <c r="E38" i="10"/>
  <c r="E39" i="10"/>
  <c r="E40" i="10"/>
  <c r="E43" i="10"/>
  <c r="E44" i="10"/>
  <c r="E4" i="10"/>
  <c r="E5" i="10"/>
  <c r="E32" i="10"/>
  <c r="E33" i="10"/>
  <c r="E34" i="10"/>
  <c r="E41" i="10"/>
  <c r="E49" i="10"/>
  <c r="E52" i="10"/>
  <c r="E53" i="10"/>
  <c r="E71" i="10"/>
  <c r="E72" i="10"/>
  <c r="E80" i="10"/>
  <c r="E81" i="10"/>
  <c r="E82" i="10"/>
  <c r="E21" i="10"/>
  <c r="E216" i="10"/>
  <c r="E218" i="10"/>
  <c r="E28" i="10"/>
  <c r="E29" i="10"/>
  <c r="E219" i="10"/>
  <c r="E42" i="10"/>
  <c r="E229" i="10"/>
  <c r="E6" i="10"/>
  <c r="E57" i="10"/>
  <c r="E61" i="10"/>
  <c r="E64" i="10"/>
  <c r="E65" i="10"/>
  <c r="E66" i="10"/>
  <c r="E70" i="10"/>
  <c r="E77" i="10"/>
  <c r="E78" i="10"/>
  <c r="E90" i="10"/>
  <c r="E97" i="10"/>
  <c r="E98" i="10"/>
  <c r="E99" i="10"/>
  <c r="E110" i="10"/>
  <c r="E111" i="10"/>
  <c r="E117" i="10"/>
  <c r="E119" i="10"/>
  <c r="E124" i="10"/>
  <c r="E128" i="10"/>
  <c r="E129" i="10"/>
  <c r="E131" i="10"/>
  <c r="E134" i="10"/>
  <c r="E135" i="10"/>
  <c r="E138" i="10"/>
  <c r="E152" i="10"/>
  <c r="E153" i="10"/>
  <c r="E113" i="10"/>
  <c r="E114" i="10"/>
  <c r="E115" i="10"/>
  <c r="E118" i="10"/>
  <c r="E120" i="10"/>
  <c r="E125" i="10"/>
  <c r="E130" i="10"/>
  <c r="E132" i="10"/>
  <c r="E54" i="10"/>
  <c r="E163" i="10"/>
  <c r="E165" i="10"/>
  <c r="E166" i="10"/>
  <c r="E173" i="10"/>
  <c r="E185" i="10"/>
  <c r="E232" i="10"/>
  <c r="E47" i="10"/>
  <c r="E50" i="10"/>
  <c r="E233" i="10"/>
  <c r="E58" i="10"/>
  <c r="E234" i="10"/>
  <c r="E241" i="10"/>
  <c r="E107" i="10"/>
  <c r="E248" i="10"/>
  <c r="E116" i="10"/>
  <c r="E256" i="10"/>
  <c r="E257" i="10"/>
  <c r="E221" i="10"/>
  <c r="E222" i="10"/>
  <c r="E8" i="10"/>
  <c r="E207" i="10"/>
  <c r="E211" i="10"/>
  <c r="E16" i="10"/>
  <c r="E20" i="10"/>
  <c r="E27" i="10"/>
  <c r="E35" i="10"/>
  <c r="E36" i="10"/>
  <c r="E46" i="10"/>
  <c r="E51" i="10"/>
  <c r="E56" i="10"/>
  <c r="E59" i="10"/>
  <c r="E67" i="10"/>
  <c r="E68" i="10"/>
  <c r="E69" i="10"/>
  <c r="E74" i="10"/>
  <c r="E75" i="10"/>
  <c r="E83" i="10"/>
  <c r="E86" i="10"/>
  <c r="E94" i="10"/>
  <c r="E95" i="10"/>
  <c r="E96" i="10"/>
  <c r="E109" i="10"/>
  <c r="E55" i="10"/>
  <c r="E188" i="10"/>
  <c r="E189" i="10"/>
  <c r="E190" i="10"/>
  <c r="E195" i="10"/>
  <c r="E196" i="10"/>
  <c r="E199" i="10"/>
  <c r="E200" i="10"/>
  <c r="E201" i="10"/>
  <c r="E202" i="10"/>
  <c r="E203" i="10"/>
  <c r="E204" i="10"/>
  <c r="E205" i="10"/>
  <c r="E206" i="10"/>
  <c r="E208" i="10"/>
  <c r="E210" i="10"/>
  <c r="E213" i="10"/>
  <c r="E214" i="10"/>
  <c r="E217" i="10"/>
  <c r="E220" i="10"/>
  <c r="E223" i="10"/>
  <c r="E224" i="10"/>
  <c r="E226" i="10"/>
  <c r="E227" i="10"/>
  <c r="E228" i="10"/>
  <c r="E231" i="10"/>
  <c r="E235" i="10"/>
  <c r="E236" i="10"/>
  <c r="E242" i="10"/>
  <c r="E243" i="10"/>
  <c r="E250" i="10"/>
  <c r="E251" i="10"/>
  <c r="E252" i="10"/>
  <c r="E253" i="10"/>
  <c r="E264" i="10"/>
  <c r="E265" i="10"/>
  <c r="E274" i="10"/>
  <c r="E275" i="10"/>
  <c r="E276" i="10"/>
  <c r="E277" i="10"/>
  <c r="E278" i="10"/>
  <c r="E279" i="10"/>
  <c r="E280" i="10"/>
  <c r="E281" i="10"/>
  <c r="E30" i="10"/>
  <c r="E48" i="10"/>
  <c r="E62" i="10"/>
  <c r="E63" i="10"/>
  <c r="E73" i="10"/>
  <c r="E84" i="10"/>
  <c r="E85" i="10"/>
  <c r="E175" i="10"/>
  <c r="E215" i="10"/>
  <c r="E11" i="10"/>
  <c r="E12" i="10"/>
  <c r="E87" i="10"/>
  <c r="E88" i="10"/>
  <c r="E100" i="10"/>
  <c r="E101" i="10"/>
  <c r="E102" i="10"/>
  <c r="E103" i="10"/>
  <c r="E104" i="10"/>
  <c r="E105" i="10"/>
  <c r="E106" i="10"/>
  <c r="E209" i="10"/>
  <c r="E9" i="10"/>
  <c r="E31" i="10"/>
  <c r="E225" i="10"/>
  <c r="E45" i="10"/>
  <c r="E230" i="10"/>
  <c r="E259" i="10"/>
  <c r="E144" i="10"/>
  <c r="E145" i="10"/>
  <c r="E260" i="10"/>
  <c r="E146" i="10"/>
  <c r="E270" i="10"/>
  <c r="E271" i="10"/>
  <c r="E7" i="10"/>
  <c r="G34" i="9" l="1"/>
  <c r="H34" i="9" s="1"/>
  <c r="I34" i="9"/>
  <c r="G35" i="9"/>
  <c r="H35" i="9" s="1"/>
  <c r="I35" i="9"/>
  <c r="G36" i="9"/>
  <c r="H36" i="9" s="1"/>
  <c r="I36" i="9"/>
  <c r="G37" i="9"/>
  <c r="H37" i="9" s="1"/>
  <c r="I37" i="9"/>
  <c r="G38" i="9"/>
  <c r="H38" i="9" s="1"/>
  <c r="I38" i="9"/>
  <c r="G39" i="9"/>
  <c r="H39" i="9" s="1"/>
  <c r="I39" i="9"/>
  <c r="G40" i="9"/>
  <c r="H40" i="9" s="1"/>
  <c r="I40" i="9"/>
  <c r="G41" i="9"/>
  <c r="H41" i="9" s="1"/>
  <c r="I41" i="9"/>
  <c r="G42" i="9"/>
  <c r="H42" i="9" s="1"/>
  <c r="I42" i="9"/>
  <c r="G43" i="9"/>
  <c r="H43" i="9" s="1"/>
  <c r="I43" i="9"/>
  <c r="G44" i="9"/>
  <c r="H44" i="9" s="1"/>
  <c r="I44" i="9"/>
  <c r="G45" i="9"/>
  <c r="H45" i="9" s="1"/>
  <c r="I45" i="9"/>
  <c r="G46" i="9"/>
  <c r="H46" i="9" s="1"/>
  <c r="I46" i="9"/>
  <c r="G47" i="9"/>
  <c r="H47" i="9" s="1"/>
  <c r="I47" i="9"/>
  <c r="G48" i="9"/>
  <c r="H48" i="9" s="1"/>
  <c r="I48" i="9"/>
  <c r="G49" i="9"/>
  <c r="H49" i="9" s="1"/>
  <c r="I49" i="9"/>
  <c r="G50" i="9"/>
  <c r="H50" i="9" s="1"/>
  <c r="I50" i="9"/>
  <c r="G51" i="9"/>
  <c r="H51" i="9" s="1"/>
  <c r="I51" i="9"/>
  <c r="G52" i="9"/>
  <c r="H52" i="9" s="1"/>
  <c r="I52" i="9"/>
  <c r="G53" i="9"/>
  <c r="H53" i="9" s="1"/>
  <c r="I53" i="9"/>
  <c r="G54" i="9"/>
  <c r="H54" i="9" s="1"/>
  <c r="I54" i="9"/>
  <c r="G55" i="9"/>
  <c r="H55" i="9" s="1"/>
  <c r="I55" i="9"/>
  <c r="G56" i="9"/>
  <c r="H56" i="9" s="1"/>
  <c r="I56" i="9"/>
  <c r="G57" i="9"/>
  <c r="H57" i="9" s="1"/>
  <c r="I57" i="9"/>
  <c r="G22" i="9"/>
  <c r="H22" i="9"/>
  <c r="I22" i="9"/>
  <c r="G23" i="9"/>
  <c r="H23" i="9"/>
  <c r="I23" i="9"/>
  <c r="G24" i="9"/>
  <c r="H24" i="9" s="1"/>
  <c r="J24" i="9" s="1"/>
  <c r="I24" i="9"/>
  <c r="G25" i="9"/>
  <c r="H25" i="9"/>
  <c r="J25" i="9" s="1"/>
  <c r="I25" i="9"/>
  <c r="G26" i="9"/>
  <c r="H26" i="9"/>
  <c r="I26" i="9"/>
  <c r="G27" i="9"/>
  <c r="H27" i="9"/>
  <c r="I27" i="9"/>
  <c r="G28" i="9"/>
  <c r="H28" i="9" s="1"/>
  <c r="J28" i="9" s="1"/>
  <c r="I28" i="9"/>
  <c r="G29" i="9"/>
  <c r="H29" i="9"/>
  <c r="J29" i="9" s="1"/>
  <c r="I29" i="9"/>
  <c r="G30" i="9"/>
  <c r="H30" i="9"/>
  <c r="I30" i="9"/>
  <c r="G31" i="9"/>
  <c r="H31" i="9"/>
  <c r="I31" i="9"/>
  <c r="G32" i="9"/>
  <c r="H32" i="9" s="1"/>
  <c r="J32" i="9" s="1"/>
  <c r="I32" i="9"/>
  <c r="G33" i="9"/>
  <c r="H33" i="9"/>
  <c r="J33" i="9" s="1"/>
  <c r="I33" i="9"/>
  <c r="G9" i="9"/>
  <c r="H9" i="9" s="1"/>
  <c r="I9" i="9"/>
  <c r="G10" i="9"/>
  <c r="H10" i="9" s="1"/>
  <c r="I10" i="9"/>
  <c r="G11" i="9"/>
  <c r="H11" i="9" s="1"/>
  <c r="I11" i="9"/>
  <c r="G12" i="9"/>
  <c r="H12" i="9" s="1"/>
  <c r="I12" i="9"/>
  <c r="G13" i="9"/>
  <c r="H13" i="9"/>
  <c r="I13" i="9"/>
  <c r="G14" i="9"/>
  <c r="H14" i="9" s="1"/>
  <c r="I14" i="9"/>
  <c r="G15" i="9"/>
  <c r="H15" i="9" s="1"/>
  <c r="I15" i="9"/>
  <c r="G16" i="9"/>
  <c r="H16" i="9" s="1"/>
  <c r="I16" i="9"/>
  <c r="G17" i="9"/>
  <c r="H17" i="9" s="1"/>
  <c r="I17" i="9"/>
  <c r="G18" i="9"/>
  <c r="H18" i="9" s="1"/>
  <c r="I18" i="9"/>
  <c r="G19" i="9"/>
  <c r="H19" i="9" s="1"/>
  <c r="I19" i="9"/>
  <c r="G20" i="9"/>
  <c r="H20" i="9" s="1"/>
  <c r="I20" i="9"/>
  <c r="G21" i="9"/>
  <c r="H21" i="9" s="1"/>
  <c r="I21" i="9"/>
  <c r="I8" i="9"/>
  <c r="G8" i="9"/>
  <c r="H8" i="9" s="1"/>
  <c r="J26" i="9" l="1"/>
  <c r="J15" i="9"/>
  <c r="J30" i="9"/>
  <c r="J22" i="9"/>
  <c r="J31" i="9"/>
  <c r="J27" i="9"/>
  <c r="J23" i="9"/>
  <c r="J56" i="9"/>
  <c r="J54" i="9"/>
  <c r="J52" i="9"/>
  <c r="J50" i="9"/>
  <c r="J48" i="9"/>
  <c r="J46" i="9"/>
  <c r="J44" i="9"/>
  <c r="J42" i="9"/>
  <c r="J40" i="9"/>
  <c r="J38" i="9"/>
  <c r="J36" i="9"/>
  <c r="J34" i="9"/>
  <c r="J57" i="9"/>
  <c r="J55" i="9"/>
  <c r="J53" i="9"/>
  <c r="J51" i="9"/>
  <c r="J49" i="9"/>
  <c r="J47" i="9"/>
  <c r="J45" i="9"/>
  <c r="J43" i="9"/>
  <c r="J41" i="9"/>
  <c r="J39" i="9"/>
  <c r="J37" i="9"/>
  <c r="J35" i="9"/>
  <c r="J11" i="9"/>
  <c r="J10" i="9"/>
  <c r="J13" i="9"/>
  <c r="J9" i="9"/>
  <c r="J21" i="9"/>
  <c r="J8" i="9"/>
  <c r="J19" i="9"/>
  <c r="J18" i="9"/>
  <c r="J20" i="9"/>
  <c r="J17" i="9"/>
  <c r="J12" i="9"/>
  <c r="J14" i="9"/>
  <c r="J16" i="9"/>
  <c r="G133" i="6"/>
  <c r="H133" i="6" s="1"/>
  <c r="I133" i="6"/>
  <c r="G134" i="6"/>
  <c r="H134" i="6" s="1"/>
  <c r="I134" i="6"/>
  <c r="G135" i="6"/>
  <c r="H135" i="6" s="1"/>
  <c r="I135" i="6"/>
  <c r="G136" i="6"/>
  <c r="H136" i="6" s="1"/>
  <c r="I136" i="6"/>
  <c r="G137" i="6"/>
  <c r="H137" i="6" s="1"/>
  <c r="I137" i="6"/>
  <c r="G138" i="6"/>
  <c r="H138" i="6" s="1"/>
  <c r="I138" i="6"/>
  <c r="G139" i="6"/>
  <c r="H139" i="6" s="1"/>
  <c r="I139" i="6"/>
  <c r="G140" i="6"/>
  <c r="H140" i="6" s="1"/>
  <c r="I140" i="6"/>
  <c r="G141" i="6"/>
  <c r="H141" i="6" s="1"/>
  <c r="I141" i="6"/>
  <c r="G142" i="6"/>
  <c r="H142" i="6" s="1"/>
  <c r="I142" i="6"/>
  <c r="G143" i="6"/>
  <c r="H143" i="6" s="1"/>
  <c r="I143" i="6"/>
  <c r="G144" i="6"/>
  <c r="H144" i="6" s="1"/>
  <c r="I144" i="6"/>
  <c r="G145" i="6"/>
  <c r="H145" i="6"/>
  <c r="I145" i="6"/>
  <c r="G146" i="6"/>
  <c r="H146" i="6" s="1"/>
  <c r="I146" i="6"/>
  <c r="G147" i="6"/>
  <c r="H147" i="6" s="1"/>
  <c r="I147" i="6"/>
  <c r="G148" i="6"/>
  <c r="H148" i="6" s="1"/>
  <c r="I148" i="6"/>
  <c r="G149" i="6"/>
  <c r="H149" i="6" s="1"/>
  <c r="I149" i="6"/>
  <c r="G150" i="6"/>
  <c r="H150" i="6" s="1"/>
  <c r="I150" i="6"/>
  <c r="G151" i="6"/>
  <c r="H151" i="6" s="1"/>
  <c r="J151" i="6" s="1"/>
  <c r="I151" i="6"/>
  <c r="G152" i="6"/>
  <c r="H152" i="6"/>
  <c r="I152" i="6"/>
  <c r="G153" i="6"/>
  <c r="H153" i="6" s="1"/>
  <c r="I153" i="6"/>
  <c r="G154" i="6"/>
  <c r="H154" i="6" s="1"/>
  <c r="J154" i="6" s="1"/>
  <c r="I154" i="6"/>
  <c r="G155" i="6"/>
  <c r="H155" i="6" s="1"/>
  <c r="I155" i="6"/>
  <c r="G97" i="6"/>
  <c r="H97" i="6" s="1"/>
  <c r="I97" i="6"/>
  <c r="G98" i="6"/>
  <c r="H98" i="6" s="1"/>
  <c r="I98" i="6"/>
  <c r="G99" i="6"/>
  <c r="H99" i="6" s="1"/>
  <c r="I99" i="6"/>
  <c r="G100" i="6"/>
  <c r="H100" i="6" s="1"/>
  <c r="I100" i="6"/>
  <c r="G101" i="6"/>
  <c r="H101" i="6" s="1"/>
  <c r="I101" i="6"/>
  <c r="G102" i="6"/>
  <c r="H102" i="6" s="1"/>
  <c r="I102" i="6"/>
  <c r="G103" i="6"/>
  <c r="H103" i="6" s="1"/>
  <c r="I103" i="6"/>
  <c r="G104" i="6"/>
  <c r="H104" i="6"/>
  <c r="I104" i="6"/>
  <c r="G105" i="6"/>
  <c r="H105" i="6" s="1"/>
  <c r="I105" i="6"/>
  <c r="G106" i="6"/>
  <c r="H106" i="6" s="1"/>
  <c r="I106" i="6"/>
  <c r="G107" i="6"/>
  <c r="H107" i="6" s="1"/>
  <c r="I107" i="6"/>
  <c r="G108" i="6"/>
  <c r="H108" i="6" s="1"/>
  <c r="I108" i="6"/>
  <c r="G109" i="6"/>
  <c r="H109" i="6" s="1"/>
  <c r="I109" i="6"/>
  <c r="G110" i="6"/>
  <c r="H110" i="6" s="1"/>
  <c r="I110" i="6"/>
  <c r="G111" i="6"/>
  <c r="H111" i="6" s="1"/>
  <c r="I111" i="6"/>
  <c r="G112" i="6"/>
  <c r="H112" i="6" s="1"/>
  <c r="I112" i="6"/>
  <c r="G113" i="6"/>
  <c r="H113" i="6" s="1"/>
  <c r="I113" i="6"/>
  <c r="G114" i="6"/>
  <c r="H114" i="6" s="1"/>
  <c r="I114" i="6"/>
  <c r="G115" i="6"/>
  <c r="H115" i="6" s="1"/>
  <c r="I115" i="6"/>
  <c r="G116" i="6"/>
  <c r="H116" i="6" s="1"/>
  <c r="I116" i="6"/>
  <c r="G117" i="6"/>
  <c r="H117" i="6" s="1"/>
  <c r="I117" i="6"/>
  <c r="G118" i="6"/>
  <c r="H118" i="6" s="1"/>
  <c r="I118" i="6"/>
  <c r="G119" i="6"/>
  <c r="H119" i="6" s="1"/>
  <c r="I119" i="6"/>
  <c r="G120" i="6"/>
  <c r="H120" i="6"/>
  <c r="I120" i="6"/>
  <c r="G121" i="6"/>
  <c r="H121" i="6" s="1"/>
  <c r="I121" i="6"/>
  <c r="G122" i="6"/>
  <c r="H122" i="6" s="1"/>
  <c r="I122" i="6"/>
  <c r="G123" i="6"/>
  <c r="H123" i="6" s="1"/>
  <c r="I123" i="6"/>
  <c r="G124" i="6"/>
  <c r="H124" i="6" s="1"/>
  <c r="I124" i="6"/>
  <c r="G125" i="6"/>
  <c r="H125" i="6" s="1"/>
  <c r="I125" i="6"/>
  <c r="G126" i="6"/>
  <c r="H126" i="6" s="1"/>
  <c r="I126" i="6"/>
  <c r="G127" i="6"/>
  <c r="H127" i="6" s="1"/>
  <c r="I127" i="6"/>
  <c r="G128" i="6"/>
  <c r="H128" i="6" s="1"/>
  <c r="I128" i="6"/>
  <c r="G129" i="6"/>
  <c r="H129" i="6" s="1"/>
  <c r="I129" i="6"/>
  <c r="G130" i="6"/>
  <c r="H130" i="6" s="1"/>
  <c r="I130" i="6"/>
  <c r="G131" i="6"/>
  <c r="H131" i="6" s="1"/>
  <c r="I131" i="6"/>
  <c r="G132" i="6"/>
  <c r="H132" i="6" s="1"/>
  <c r="I132" i="6"/>
  <c r="I96" i="6"/>
  <c r="G96" i="6"/>
  <c r="H96" i="6" s="1"/>
  <c r="I95" i="6"/>
  <c r="G95" i="6"/>
  <c r="H95" i="6" s="1"/>
  <c r="I94" i="6"/>
  <c r="G94" i="6"/>
  <c r="H94" i="6" s="1"/>
  <c r="I93" i="6"/>
  <c r="G93" i="6"/>
  <c r="H93" i="6" s="1"/>
  <c r="I92" i="6"/>
  <c r="G92" i="6"/>
  <c r="H92" i="6" s="1"/>
  <c r="I91" i="6"/>
  <c r="G91" i="6"/>
  <c r="H91" i="6" s="1"/>
  <c r="I90" i="6"/>
  <c r="G90" i="6"/>
  <c r="H90" i="6" s="1"/>
  <c r="I89" i="6"/>
  <c r="G89" i="6"/>
  <c r="H89" i="6" s="1"/>
  <c r="I88" i="6"/>
  <c r="G88" i="6"/>
  <c r="H88" i="6" s="1"/>
  <c r="I87" i="6"/>
  <c r="G87" i="6"/>
  <c r="H87" i="6" s="1"/>
  <c r="I86" i="6"/>
  <c r="G86" i="6"/>
  <c r="H86" i="6" s="1"/>
  <c r="I85" i="6"/>
  <c r="G85" i="6"/>
  <c r="H85" i="6" s="1"/>
  <c r="I84" i="6"/>
  <c r="G84" i="6"/>
  <c r="H84" i="6" s="1"/>
  <c r="I83" i="6"/>
  <c r="G83" i="6"/>
  <c r="H83" i="6" s="1"/>
  <c r="I82" i="6"/>
  <c r="G82" i="6"/>
  <c r="H82" i="6" s="1"/>
  <c r="I81" i="6"/>
  <c r="G81" i="6"/>
  <c r="H81" i="6" s="1"/>
  <c r="I80" i="6"/>
  <c r="G80" i="6"/>
  <c r="H80" i="6" s="1"/>
  <c r="I79" i="6"/>
  <c r="G79" i="6"/>
  <c r="H79" i="6" s="1"/>
  <c r="I78" i="6"/>
  <c r="G78" i="6"/>
  <c r="H78" i="6" s="1"/>
  <c r="I77" i="6"/>
  <c r="G77" i="6"/>
  <c r="H77" i="6" s="1"/>
  <c r="I76" i="6"/>
  <c r="G76" i="6"/>
  <c r="H76" i="6" s="1"/>
  <c r="I75" i="6"/>
  <c r="G75" i="6"/>
  <c r="H75" i="6" s="1"/>
  <c r="I74" i="6"/>
  <c r="G74" i="6"/>
  <c r="H74" i="6" s="1"/>
  <c r="I73" i="6"/>
  <c r="G73" i="6"/>
  <c r="H73" i="6" s="1"/>
  <c r="I72" i="6"/>
  <c r="G72" i="6"/>
  <c r="H72" i="6" s="1"/>
  <c r="I71" i="6"/>
  <c r="G71" i="6"/>
  <c r="H71" i="6" s="1"/>
  <c r="I70" i="6"/>
  <c r="G70" i="6"/>
  <c r="H70" i="6" s="1"/>
  <c r="I69" i="6"/>
  <c r="G69" i="6"/>
  <c r="H69" i="6" s="1"/>
  <c r="I68" i="6"/>
  <c r="G68" i="6"/>
  <c r="H68" i="6" s="1"/>
  <c r="I67" i="6"/>
  <c r="G67" i="6"/>
  <c r="H67" i="6" s="1"/>
  <c r="I66" i="6"/>
  <c r="G66" i="6"/>
  <c r="H66" i="6" s="1"/>
  <c r="I65" i="6"/>
  <c r="G65" i="6"/>
  <c r="H65" i="6" s="1"/>
  <c r="I64" i="6"/>
  <c r="G64" i="6"/>
  <c r="H64" i="6" s="1"/>
  <c r="I63" i="6"/>
  <c r="G63" i="6"/>
  <c r="H63" i="6" s="1"/>
  <c r="I62" i="6"/>
  <c r="G62" i="6"/>
  <c r="H62" i="6" s="1"/>
  <c r="I61" i="6"/>
  <c r="G61" i="6"/>
  <c r="H61" i="6" s="1"/>
  <c r="I60" i="6"/>
  <c r="G60" i="6"/>
  <c r="H60" i="6" s="1"/>
  <c r="I59" i="6"/>
  <c r="G59" i="6"/>
  <c r="H59" i="6" s="1"/>
  <c r="I58" i="6"/>
  <c r="G58" i="6"/>
  <c r="H58" i="6" s="1"/>
  <c r="I57" i="6"/>
  <c r="G57" i="6"/>
  <c r="H57" i="6" s="1"/>
  <c r="I56" i="6"/>
  <c r="G56" i="6"/>
  <c r="H56" i="6" s="1"/>
  <c r="I55" i="6"/>
  <c r="G55" i="6"/>
  <c r="H55" i="6" s="1"/>
  <c r="I54" i="6"/>
  <c r="G54" i="6"/>
  <c r="H54" i="6" s="1"/>
  <c r="I53" i="6"/>
  <c r="G53" i="6"/>
  <c r="H53" i="6" s="1"/>
  <c r="I52" i="6"/>
  <c r="G52" i="6"/>
  <c r="H52" i="6" s="1"/>
  <c r="I51" i="6"/>
  <c r="G51" i="6"/>
  <c r="H51" i="6" s="1"/>
  <c r="I50" i="6"/>
  <c r="G50" i="6"/>
  <c r="H50" i="6" s="1"/>
  <c r="I49" i="6"/>
  <c r="G49" i="6"/>
  <c r="H49" i="6" s="1"/>
  <c r="I48" i="6"/>
  <c r="G48" i="6"/>
  <c r="H48" i="6" s="1"/>
  <c r="I47" i="6"/>
  <c r="G47" i="6"/>
  <c r="H47" i="6" s="1"/>
  <c r="I46" i="6"/>
  <c r="G46" i="6"/>
  <c r="H46" i="6" s="1"/>
  <c r="I45" i="6"/>
  <c r="G45" i="6"/>
  <c r="H45" i="6" s="1"/>
  <c r="I44" i="6"/>
  <c r="G44" i="6"/>
  <c r="H44" i="6" s="1"/>
  <c r="I43" i="6"/>
  <c r="G43" i="6"/>
  <c r="H43" i="6" s="1"/>
  <c r="I42" i="6"/>
  <c r="G42" i="6"/>
  <c r="H42" i="6" s="1"/>
  <c r="I41" i="6"/>
  <c r="G41" i="6"/>
  <c r="H41" i="6" s="1"/>
  <c r="I40" i="6"/>
  <c r="G40" i="6"/>
  <c r="H40" i="6" s="1"/>
  <c r="I39" i="6"/>
  <c r="G39" i="6"/>
  <c r="H39" i="6" s="1"/>
  <c r="I38" i="6"/>
  <c r="G38" i="6"/>
  <c r="H38" i="6" s="1"/>
  <c r="I37" i="6"/>
  <c r="G37" i="6"/>
  <c r="H37" i="6" s="1"/>
  <c r="I36" i="6"/>
  <c r="G36" i="6"/>
  <c r="H36" i="6" s="1"/>
  <c r="I35" i="6"/>
  <c r="G35" i="6"/>
  <c r="H35" i="6" s="1"/>
  <c r="I34" i="6"/>
  <c r="G34" i="6"/>
  <c r="H34" i="6" s="1"/>
  <c r="I33" i="6"/>
  <c r="G33" i="6"/>
  <c r="H33" i="6" s="1"/>
  <c r="I32" i="6"/>
  <c r="G32" i="6"/>
  <c r="H32" i="6" s="1"/>
  <c r="I31" i="6"/>
  <c r="G31" i="6"/>
  <c r="H31" i="6" s="1"/>
  <c r="I30" i="6"/>
  <c r="G30" i="6"/>
  <c r="H30" i="6" s="1"/>
  <c r="I29" i="6"/>
  <c r="G29" i="6"/>
  <c r="H29" i="6" s="1"/>
  <c r="I28" i="6"/>
  <c r="G28" i="6"/>
  <c r="H28" i="6" s="1"/>
  <c r="I27" i="6"/>
  <c r="G27" i="6"/>
  <c r="H27" i="6" s="1"/>
  <c r="I26" i="6"/>
  <c r="G26" i="6"/>
  <c r="H26" i="6" s="1"/>
  <c r="I25" i="6"/>
  <c r="G25" i="6"/>
  <c r="H25" i="6" s="1"/>
  <c r="I24" i="6"/>
  <c r="G24" i="6"/>
  <c r="H24" i="6" s="1"/>
  <c r="I23" i="6"/>
  <c r="G23" i="6"/>
  <c r="H23" i="6" s="1"/>
  <c r="I22" i="6"/>
  <c r="G22" i="6"/>
  <c r="H22" i="6" s="1"/>
  <c r="I21" i="6"/>
  <c r="G21" i="6"/>
  <c r="H21" i="6" s="1"/>
  <c r="I20" i="6"/>
  <c r="G20" i="6"/>
  <c r="H20" i="6" s="1"/>
  <c r="I19" i="6"/>
  <c r="G19" i="6"/>
  <c r="H19" i="6" s="1"/>
  <c r="I18" i="6"/>
  <c r="G18" i="6"/>
  <c r="H18" i="6" s="1"/>
  <c r="I17" i="6"/>
  <c r="G17" i="6"/>
  <c r="H17" i="6" s="1"/>
  <c r="I16" i="6"/>
  <c r="G16" i="6"/>
  <c r="H16" i="6" s="1"/>
  <c r="I15" i="6"/>
  <c r="G15" i="6"/>
  <c r="H15" i="6" s="1"/>
  <c r="I14" i="6"/>
  <c r="G14" i="6"/>
  <c r="H14" i="6" s="1"/>
  <c r="I13" i="6"/>
  <c r="G13" i="6"/>
  <c r="H13" i="6" s="1"/>
  <c r="I12" i="6"/>
  <c r="G12" i="6"/>
  <c r="H12" i="6" s="1"/>
  <c r="I11" i="6"/>
  <c r="G11" i="6"/>
  <c r="H11" i="6" s="1"/>
  <c r="I10" i="6"/>
  <c r="G10" i="6"/>
  <c r="H10" i="6" s="1"/>
  <c r="I9" i="6"/>
  <c r="G9" i="6"/>
  <c r="H9" i="6" s="1"/>
  <c r="I8" i="6"/>
  <c r="G8" i="6"/>
  <c r="H8" i="6" s="1"/>
  <c r="J152" i="6" l="1"/>
  <c r="J8" i="6"/>
  <c r="J10" i="6"/>
  <c r="J12" i="6"/>
  <c r="J14" i="6"/>
  <c r="J16" i="6"/>
  <c r="J18" i="6"/>
  <c r="J20" i="6"/>
  <c r="J22" i="6"/>
  <c r="J24" i="6"/>
  <c r="J26" i="6"/>
  <c r="J28" i="6"/>
  <c r="J30" i="6"/>
  <c r="J32" i="6"/>
  <c r="J34" i="6"/>
  <c r="J36" i="6"/>
  <c r="J38" i="6"/>
  <c r="J40" i="6"/>
  <c r="J42" i="6"/>
  <c r="J44" i="6"/>
  <c r="J46" i="6"/>
  <c r="J48" i="6"/>
  <c r="J50" i="6"/>
  <c r="J52" i="6"/>
  <c r="J54" i="6"/>
  <c r="J56" i="6"/>
  <c r="J58" i="6"/>
  <c r="J60" i="6"/>
  <c r="J62" i="6"/>
  <c r="J64" i="6"/>
  <c r="J66" i="6"/>
  <c r="J68" i="6"/>
  <c r="J72" i="6"/>
  <c r="J76" i="6"/>
  <c r="J80" i="6"/>
  <c r="J84" i="6"/>
  <c r="J88" i="6"/>
  <c r="J92" i="6"/>
  <c r="J96" i="6"/>
  <c r="J144" i="6"/>
  <c r="J9" i="6"/>
  <c r="J11" i="6"/>
  <c r="J13" i="6"/>
  <c r="J15" i="6"/>
  <c r="J17" i="6"/>
  <c r="J19" i="6"/>
  <c r="J21" i="6"/>
  <c r="J23" i="6"/>
  <c r="J25" i="6"/>
  <c r="J27" i="6"/>
  <c r="J29" i="6"/>
  <c r="J31" i="6"/>
  <c r="J33" i="6"/>
  <c r="J35" i="6"/>
  <c r="J37" i="6"/>
  <c r="J39" i="6"/>
  <c r="J41" i="6"/>
  <c r="J43" i="6"/>
  <c r="J45" i="6"/>
  <c r="J47" i="6"/>
  <c r="J49" i="6"/>
  <c r="J51" i="6"/>
  <c r="J53" i="6"/>
  <c r="J57" i="6"/>
  <c r="J61" i="6"/>
  <c r="J65" i="6"/>
  <c r="J69" i="6"/>
  <c r="J71" i="6"/>
  <c r="J73" i="6"/>
  <c r="J75" i="6"/>
  <c r="J77" i="6"/>
  <c r="J79" i="6"/>
  <c r="J81" i="6"/>
  <c r="J83" i="6"/>
  <c r="J85" i="6"/>
  <c r="J87" i="6"/>
  <c r="J89" i="6"/>
  <c r="J91" i="6"/>
  <c r="J93" i="6"/>
  <c r="J95" i="6"/>
  <c r="J102" i="6"/>
  <c r="J98" i="6"/>
  <c r="J140" i="6"/>
  <c r="J133" i="6"/>
  <c r="J112" i="6"/>
  <c r="J150" i="6"/>
  <c r="J136" i="6"/>
  <c r="J142" i="6"/>
  <c r="J139" i="6"/>
  <c r="J135" i="6"/>
  <c r="J118" i="6"/>
  <c r="J110" i="6"/>
  <c r="J106" i="6"/>
  <c r="J138" i="6"/>
  <c r="J128" i="6"/>
  <c r="J120" i="6"/>
  <c r="J137" i="6"/>
  <c r="J116" i="6"/>
  <c r="J104" i="6"/>
  <c r="J146" i="6"/>
  <c r="J130" i="6"/>
  <c r="J122" i="6"/>
  <c r="J145" i="6"/>
  <c r="J148" i="6"/>
  <c r="J141" i="6"/>
  <c r="J134" i="6"/>
  <c r="J153" i="6"/>
  <c r="J155" i="6"/>
  <c r="J147" i="6"/>
  <c r="J126" i="6"/>
  <c r="J132" i="6"/>
  <c r="J129" i="6"/>
  <c r="J149" i="6"/>
  <c r="J124" i="6"/>
  <c r="J121" i="6"/>
  <c r="J143" i="6"/>
  <c r="J131" i="6"/>
  <c r="J127" i="6"/>
  <c r="J119" i="6"/>
  <c r="J123" i="6"/>
  <c r="J125" i="6"/>
  <c r="J117" i="6"/>
  <c r="J100" i="6"/>
  <c r="J108" i="6"/>
  <c r="J115" i="6"/>
  <c r="J114" i="6"/>
  <c r="J103" i="6"/>
  <c r="J111" i="6"/>
  <c r="J105" i="6"/>
  <c r="J97" i="6"/>
  <c r="J107" i="6"/>
  <c r="J99" i="6"/>
  <c r="J101" i="6"/>
  <c r="J113" i="6"/>
  <c r="J109" i="6"/>
  <c r="J94" i="6"/>
  <c r="J74" i="6"/>
  <c r="J78" i="6"/>
  <c r="J82" i="6"/>
  <c r="J86" i="6"/>
  <c r="J90" i="6"/>
  <c r="J70" i="6"/>
  <c r="J59" i="6"/>
  <c r="J63" i="6"/>
  <c r="J67" i="6"/>
  <c r="J55" i="6"/>
  <c r="G94" i="4"/>
  <c r="H94" i="4" s="1"/>
  <c r="I94" i="4"/>
  <c r="G95" i="4"/>
  <c r="H95" i="4" s="1"/>
  <c r="I95" i="4"/>
  <c r="G96" i="4"/>
  <c r="H96" i="4" s="1"/>
  <c r="I96" i="4"/>
  <c r="J96" i="4" l="1"/>
  <c r="J95" i="4"/>
  <c r="J94" i="4"/>
  <c r="I17" i="4"/>
  <c r="G17" i="4"/>
  <c r="H17" i="4" s="1"/>
  <c r="I16" i="4"/>
  <c r="G16" i="4"/>
  <c r="H16" i="4" s="1"/>
  <c r="J16" i="4" s="1"/>
  <c r="I15" i="4"/>
  <c r="G15" i="4"/>
  <c r="H15" i="4" s="1"/>
  <c r="G14" i="4"/>
  <c r="H14" i="4"/>
  <c r="I14" i="4"/>
  <c r="G18" i="4"/>
  <c r="H18" i="4"/>
  <c r="I18" i="4"/>
  <c r="J18" i="4" s="1"/>
  <c r="G19" i="4"/>
  <c r="H19" i="4" s="1"/>
  <c r="I19" i="4"/>
  <c r="G20" i="4"/>
  <c r="H20" i="4" s="1"/>
  <c r="I20" i="4"/>
  <c r="G21" i="4"/>
  <c r="H21" i="4" s="1"/>
  <c r="I21" i="4"/>
  <c r="G22" i="4"/>
  <c r="H22" i="4" s="1"/>
  <c r="I22" i="4"/>
  <c r="G23" i="4"/>
  <c r="H23" i="4" s="1"/>
  <c r="I23" i="4"/>
  <c r="G24" i="4"/>
  <c r="H24" i="4" s="1"/>
  <c r="I24" i="4"/>
  <c r="G25" i="4"/>
  <c r="H25" i="4" s="1"/>
  <c r="I25" i="4"/>
  <c r="G26" i="4"/>
  <c r="H26" i="4"/>
  <c r="I26" i="4"/>
  <c r="G27" i="4"/>
  <c r="H27" i="4"/>
  <c r="I27" i="4"/>
  <c r="G28" i="4"/>
  <c r="H28" i="4" s="1"/>
  <c r="I28" i="4"/>
  <c r="G29" i="4"/>
  <c r="H29" i="4" s="1"/>
  <c r="I29" i="4"/>
  <c r="G30" i="4"/>
  <c r="H30" i="4" s="1"/>
  <c r="I30" i="4"/>
  <c r="G31" i="4"/>
  <c r="H31" i="4" s="1"/>
  <c r="I31" i="4"/>
  <c r="G32" i="4"/>
  <c r="H32" i="4" s="1"/>
  <c r="I32" i="4"/>
  <c r="G33" i="4"/>
  <c r="H33" i="4" s="1"/>
  <c r="I33" i="4"/>
  <c r="G34" i="4"/>
  <c r="H34" i="4" s="1"/>
  <c r="I34" i="4"/>
  <c r="G35" i="4"/>
  <c r="H35" i="4" s="1"/>
  <c r="I35" i="4"/>
  <c r="G36" i="4"/>
  <c r="H36" i="4" s="1"/>
  <c r="I36" i="4"/>
  <c r="G37" i="4"/>
  <c r="H37" i="4" s="1"/>
  <c r="I37" i="4"/>
  <c r="G38" i="4"/>
  <c r="H38" i="4" s="1"/>
  <c r="I38" i="4"/>
  <c r="G39" i="4"/>
  <c r="H39" i="4" s="1"/>
  <c r="I39" i="4"/>
  <c r="G40" i="4"/>
  <c r="H40" i="4" s="1"/>
  <c r="I40" i="4"/>
  <c r="G41" i="4"/>
  <c r="H41" i="4" s="1"/>
  <c r="I41" i="4"/>
  <c r="G42" i="4"/>
  <c r="H42" i="4" s="1"/>
  <c r="I42" i="4"/>
  <c r="G43" i="4"/>
  <c r="H43" i="4" s="1"/>
  <c r="I43" i="4"/>
  <c r="G44" i="4"/>
  <c r="H44" i="4" s="1"/>
  <c r="I44" i="4"/>
  <c r="G45" i="4"/>
  <c r="H45" i="4" s="1"/>
  <c r="I45" i="4"/>
  <c r="G46" i="4"/>
  <c r="H46" i="4" s="1"/>
  <c r="I46" i="4"/>
  <c r="G47" i="4"/>
  <c r="H47" i="4" s="1"/>
  <c r="I47" i="4"/>
  <c r="G48" i="4"/>
  <c r="H48" i="4" s="1"/>
  <c r="I48" i="4"/>
  <c r="G49" i="4"/>
  <c r="H49" i="4" s="1"/>
  <c r="I49" i="4"/>
  <c r="G50" i="4"/>
  <c r="H50" i="4" s="1"/>
  <c r="I50" i="4"/>
  <c r="G51" i="4"/>
  <c r="H51" i="4" s="1"/>
  <c r="I51" i="4"/>
  <c r="G52" i="4"/>
  <c r="H52" i="4" s="1"/>
  <c r="I52" i="4"/>
  <c r="G53" i="4"/>
  <c r="H53" i="4" s="1"/>
  <c r="I53" i="4"/>
  <c r="G54" i="4"/>
  <c r="H54" i="4" s="1"/>
  <c r="I54" i="4"/>
  <c r="G55" i="4"/>
  <c r="H55" i="4" s="1"/>
  <c r="I55" i="4"/>
  <c r="G56" i="4"/>
  <c r="H56" i="4" s="1"/>
  <c r="I56" i="4"/>
  <c r="G57" i="4"/>
  <c r="H57" i="4" s="1"/>
  <c r="I57" i="4"/>
  <c r="G58" i="4"/>
  <c r="H58" i="4" s="1"/>
  <c r="I58" i="4"/>
  <c r="G59" i="4"/>
  <c r="H59" i="4" s="1"/>
  <c r="I59" i="4"/>
  <c r="G60" i="4"/>
  <c r="H60" i="4" s="1"/>
  <c r="I60" i="4"/>
  <c r="G61" i="4"/>
  <c r="H61" i="4" s="1"/>
  <c r="I61" i="4"/>
  <c r="G62" i="4"/>
  <c r="H62" i="4" s="1"/>
  <c r="I62" i="4"/>
  <c r="G63" i="4"/>
  <c r="H63" i="4" s="1"/>
  <c r="I63" i="4"/>
  <c r="G64" i="4"/>
  <c r="H64" i="4" s="1"/>
  <c r="I64" i="4"/>
  <c r="G65" i="4"/>
  <c r="H65" i="4" s="1"/>
  <c r="I65" i="4"/>
  <c r="G66" i="4"/>
  <c r="H66" i="4" s="1"/>
  <c r="I66" i="4"/>
  <c r="G67" i="4"/>
  <c r="H67" i="4" s="1"/>
  <c r="I67" i="4"/>
  <c r="G68" i="4"/>
  <c r="H68" i="4" s="1"/>
  <c r="I68" i="4"/>
  <c r="G69" i="4"/>
  <c r="H69" i="4" s="1"/>
  <c r="I69" i="4"/>
  <c r="G70" i="4"/>
  <c r="H70" i="4" s="1"/>
  <c r="I70" i="4"/>
  <c r="G71" i="4"/>
  <c r="H71" i="4" s="1"/>
  <c r="I71" i="4"/>
  <c r="G72" i="4"/>
  <c r="H72" i="4" s="1"/>
  <c r="I72" i="4"/>
  <c r="G73" i="4"/>
  <c r="H73" i="4" s="1"/>
  <c r="I73" i="4"/>
  <c r="G74" i="4"/>
  <c r="H74" i="4" s="1"/>
  <c r="I74" i="4"/>
  <c r="G75" i="4"/>
  <c r="H75" i="4" s="1"/>
  <c r="I75" i="4"/>
  <c r="G76" i="4"/>
  <c r="H76" i="4" s="1"/>
  <c r="I76" i="4"/>
  <c r="G77" i="4"/>
  <c r="H77" i="4" s="1"/>
  <c r="I77" i="4"/>
  <c r="G78" i="4"/>
  <c r="H78" i="4" s="1"/>
  <c r="I78" i="4"/>
  <c r="G79" i="4"/>
  <c r="H79" i="4" s="1"/>
  <c r="I79" i="4"/>
  <c r="G80" i="4"/>
  <c r="H80" i="4" s="1"/>
  <c r="I80" i="4"/>
  <c r="G81" i="4"/>
  <c r="H81" i="4" s="1"/>
  <c r="I81" i="4"/>
  <c r="G82" i="4"/>
  <c r="H82" i="4" s="1"/>
  <c r="I82" i="4"/>
  <c r="G83" i="4"/>
  <c r="H83" i="4" s="1"/>
  <c r="I83" i="4"/>
  <c r="G84" i="4"/>
  <c r="H84" i="4" s="1"/>
  <c r="I84" i="4"/>
  <c r="G85" i="4"/>
  <c r="H85" i="4" s="1"/>
  <c r="I85" i="4"/>
  <c r="G86" i="4"/>
  <c r="H86" i="4" s="1"/>
  <c r="I86" i="4"/>
  <c r="G87" i="4"/>
  <c r="H87" i="4" s="1"/>
  <c r="I87" i="4"/>
  <c r="G88" i="4"/>
  <c r="H88" i="4" s="1"/>
  <c r="I88" i="4"/>
  <c r="G89" i="4"/>
  <c r="H89" i="4" s="1"/>
  <c r="I89" i="4"/>
  <c r="G90" i="4"/>
  <c r="H90" i="4" s="1"/>
  <c r="I90" i="4"/>
  <c r="G91" i="4"/>
  <c r="H91" i="4" s="1"/>
  <c r="I91" i="4"/>
  <c r="G92" i="4"/>
  <c r="H92" i="4" s="1"/>
  <c r="I92" i="4"/>
  <c r="G93" i="4"/>
  <c r="H93" i="4" s="1"/>
  <c r="I93" i="4"/>
  <c r="G13" i="4"/>
  <c r="H13" i="4" s="1"/>
  <c r="I13" i="4"/>
  <c r="G11" i="4"/>
  <c r="H11" i="4" s="1"/>
  <c r="I11" i="4"/>
  <c r="I9" i="4"/>
  <c r="G8" i="4"/>
  <c r="H8" i="4" s="1"/>
  <c r="I8" i="4"/>
  <c r="I12" i="4"/>
  <c r="G12" i="4"/>
  <c r="H12" i="4" s="1"/>
  <c r="I10" i="4"/>
  <c r="G10" i="4"/>
  <c r="H10" i="4" s="1"/>
  <c r="G9" i="4"/>
  <c r="H9" i="4" s="1"/>
  <c r="J8" i="4" l="1"/>
  <c r="J12" i="4"/>
  <c r="J93" i="4"/>
  <c r="J91" i="4"/>
  <c r="J87" i="4"/>
  <c r="J85" i="4"/>
  <c r="J83" i="4"/>
  <c r="J81" i="4"/>
  <c r="J79" i="4"/>
  <c r="J77" i="4"/>
  <c r="J75" i="4"/>
  <c r="J71" i="4"/>
  <c r="J69" i="4"/>
  <c r="J67" i="4"/>
  <c r="J65" i="4"/>
  <c r="J63" i="4"/>
  <c r="J61" i="4"/>
  <c r="J59" i="4"/>
  <c r="J57" i="4"/>
  <c r="J55" i="4"/>
  <c r="J53" i="4"/>
  <c r="J51" i="4"/>
  <c r="J49" i="4"/>
  <c r="J47" i="4"/>
  <c r="J43" i="4"/>
  <c r="J41" i="4"/>
  <c r="J39" i="4"/>
  <c r="J37" i="4"/>
  <c r="J35" i="4"/>
  <c r="J31" i="4"/>
  <c r="J27" i="4"/>
  <c r="J24" i="4"/>
  <c r="J22" i="4"/>
  <c r="J20" i="4"/>
  <c r="J14" i="4"/>
  <c r="J9" i="4"/>
  <c r="J13" i="4"/>
  <c r="J10" i="4"/>
  <c r="J11" i="4"/>
  <c r="J90" i="4"/>
  <c r="J88" i="4"/>
  <c r="J86" i="4"/>
  <c r="J80" i="4"/>
  <c r="J78" i="4"/>
  <c r="J74" i="4"/>
  <c r="J72" i="4"/>
  <c r="J70" i="4"/>
  <c r="J68" i="4"/>
  <c r="J66" i="4"/>
  <c r="J64" i="4"/>
  <c r="J62" i="4"/>
  <c r="J60" i="4"/>
  <c r="J58" i="4"/>
  <c r="J56" i="4"/>
  <c r="J54" i="4"/>
  <c r="J52" i="4"/>
  <c r="J50" i="4"/>
  <c r="J48" i="4"/>
  <c r="J46" i="4"/>
  <c r="J44" i="4"/>
  <c r="J42" i="4"/>
  <c r="J40" i="4"/>
  <c r="J38" i="4"/>
  <c r="J36" i="4"/>
  <c r="J34" i="4"/>
  <c r="J32" i="4"/>
  <c r="J30" i="4"/>
  <c r="J28" i="4"/>
  <c r="J15" i="4"/>
  <c r="J17" i="4"/>
  <c r="J92" i="4"/>
  <c r="J89" i="4"/>
  <c r="J84" i="4"/>
  <c r="J82" i="4"/>
  <c r="J76" i="4"/>
  <c r="J73" i="4"/>
  <c r="J45" i="4"/>
  <c r="J33" i="4"/>
  <c r="J29" i="4"/>
  <c r="J26" i="4"/>
  <c r="J25" i="4"/>
  <c r="J23" i="4"/>
  <c r="J21" i="4"/>
  <c r="J19" i="4"/>
  <c r="F71" i="20"/>
  <c r="F72" i="20" s="1"/>
  <c r="H72" i="20" s="1"/>
  <c r="I72" i="20" s="1"/>
  <c r="F4" i="20"/>
  <c r="F6" i="20" s="1"/>
  <c r="H6" i="20" s="1"/>
  <c r="I6" i="20" s="1"/>
  <c r="F789" i="20"/>
  <c r="H789" i="20" s="1"/>
  <c r="I789" i="20" s="1"/>
  <c r="H119" i="20"/>
  <c r="I119" i="20" s="1"/>
  <c r="F787" i="20"/>
  <c r="H787" i="20" s="1"/>
  <c r="I787" i="20" s="1"/>
  <c r="H947" i="20"/>
  <c r="I947" i="20" s="1"/>
  <c r="F601" i="20"/>
  <c r="F602" i="20" s="1"/>
  <c r="H602" i="20" s="1"/>
  <c r="I602" i="20" s="1"/>
  <c r="I563" i="20"/>
  <c r="F835" i="20"/>
  <c r="F836" i="20" s="1"/>
  <c r="H836" i="20" s="1"/>
  <c r="I836" i="20" s="1"/>
  <c r="F528" i="20"/>
  <c r="F529" i="20" s="1"/>
  <c r="H529" i="20" s="1"/>
  <c r="I529" i="20" s="1"/>
  <c r="H528" i="20"/>
  <c r="I528" i="20" s="1"/>
  <c r="F906" i="20"/>
  <c r="F907" i="20" s="1"/>
  <c r="H907" i="20" s="1"/>
  <c r="I907" i="20" s="1"/>
  <c r="H495" i="20"/>
  <c r="I495" i="20" s="1"/>
  <c r="F737" i="20"/>
  <c r="H737" i="20" s="1"/>
  <c r="I737" i="20" s="1"/>
  <c r="F697" i="20"/>
  <c r="H697" i="20" s="1"/>
  <c r="I697" i="20" s="1"/>
  <c r="F732" i="20"/>
  <c r="F51" i="20"/>
  <c r="H51" i="20" s="1"/>
  <c r="I51" i="20" s="1"/>
  <c r="F385" i="20"/>
  <c r="H385" i="20" s="1"/>
  <c r="I385" i="20" s="1"/>
  <c r="F201" i="20"/>
  <c r="H201" i="20" s="1"/>
  <c r="I201" i="20" s="1"/>
  <c r="F47" i="20"/>
  <c r="H47" i="20" s="1"/>
  <c r="I47" i="20" s="1"/>
  <c r="F33" i="20"/>
  <c r="F216" i="20"/>
  <c r="H216" i="20" s="1"/>
  <c r="I216" i="20" s="1"/>
  <c r="F769" i="20"/>
  <c r="F771" i="20" s="1"/>
  <c r="H771" i="20" s="1"/>
  <c r="I771" i="20" s="1"/>
  <c r="F947" i="20"/>
  <c r="F948" i="20" s="1"/>
  <c r="H948" i="20" s="1"/>
  <c r="I948" i="20" s="1"/>
  <c r="F627" i="20"/>
  <c r="F628" i="20" s="1"/>
  <c r="H628" i="20" s="1"/>
  <c r="I628" i="20" s="1"/>
  <c r="F229" i="20"/>
  <c r="F230" i="20" s="1"/>
  <c r="H230" i="20" s="1"/>
  <c r="I230" i="20" s="1"/>
  <c r="F971" i="20"/>
  <c r="F972" i="20" s="1"/>
  <c r="H972" i="20" s="1"/>
  <c r="I972" i="20" s="1"/>
  <c r="F639" i="20"/>
  <c r="H639" i="20" s="1"/>
  <c r="I639" i="20" s="1"/>
  <c r="F56" i="20"/>
  <c r="F110" i="20"/>
  <c r="F112" i="20" s="1"/>
  <c r="H112" i="20" s="1"/>
  <c r="I112" i="20" s="1"/>
  <c r="F953" i="20"/>
  <c r="F954" i="20" s="1"/>
  <c r="H954" i="20" s="1"/>
  <c r="I954" i="20" s="1"/>
  <c r="F795" i="20"/>
  <c r="F935" i="20"/>
  <c r="H935" i="20" s="1"/>
  <c r="I935" i="20" s="1"/>
  <c r="F872" i="20"/>
  <c r="H872" i="20" s="1"/>
  <c r="I872" i="20" s="1"/>
  <c r="F28" i="20"/>
  <c r="F559" i="20"/>
  <c r="F560" i="20" s="1"/>
  <c r="H560" i="20" s="1"/>
  <c r="I560" i="20" s="1"/>
  <c r="F76" i="20"/>
  <c r="F779" i="20"/>
  <c r="F780" i="20" s="1"/>
  <c r="H780" i="20" s="1"/>
  <c r="I780" i="20" s="1"/>
  <c r="F99" i="20"/>
  <c r="F522" i="20"/>
  <c r="F523" i="20" s="1"/>
  <c r="H523" i="20" s="1"/>
  <c r="I523" i="20" s="1"/>
  <c r="F765" i="20"/>
  <c r="F767" i="20" s="1"/>
  <c r="H767" i="20" s="1"/>
  <c r="I767" i="20" s="1"/>
  <c r="F805" i="20"/>
  <c r="H805" i="20" s="1"/>
  <c r="I805" i="20" s="1"/>
  <c r="F804" i="20"/>
  <c r="H804" i="20" s="1"/>
  <c r="I804" i="20" s="1"/>
  <c r="F818" i="20"/>
  <c r="F819" i="20" s="1"/>
  <c r="H819" i="20" s="1"/>
  <c r="I819" i="20" s="1"/>
  <c r="F82" i="20"/>
  <c r="F84" i="20" s="1"/>
  <c r="H84" i="20" s="1"/>
  <c r="I84" i="20" s="1"/>
  <c r="F24" i="20"/>
  <c r="F530" i="20"/>
  <c r="H530" i="20" s="1"/>
  <c r="I530" i="20" s="1"/>
  <c r="F117" i="20"/>
  <c r="F119" i="20" s="1"/>
  <c r="F517" i="20"/>
  <c r="F132" i="20"/>
  <c r="H132" i="20" s="1"/>
  <c r="I132" i="20" s="1"/>
  <c r="F145" i="20"/>
  <c r="H145" i="20" s="1"/>
  <c r="I145" i="20" s="1"/>
  <c r="F146" i="20"/>
  <c r="H146" i="20" s="1"/>
  <c r="I146" i="20" s="1"/>
  <c r="F127" i="20"/>
  <c r="H127" i="20" s="1"/>
  <c r="I127" i="20" s="1"/>
  <c r="F888" i="20"/>
  <c r="H888" i="20" s="1"/>
  <c r="I888" i="20" s="1"/>
  <c r="F287" i="20"/>
  <c r="H287" i="20" s="1"/>
  <c r="I287" i="20" s="1"/>
  <c r="F775" i="20"/>
  <c r="H775" i="20" s="1"/>
  <c r="I775" i="20" s="1"/>
  <c r="F569" i="20"/>
  <c r="F570" i="20" s="1"/>
  <c r="H570" i="20" s="1"/>
  <c r="I570" i="20" s="1"/>
  <c r="F61" i="20"/>
  <c r="F991" i="20"/>
  <c r="H991" i="20" s="1"/>
  <c r="I991" i="20" s="1"/>
  <c r="F536" i="20"/>
  <c r="H536" i="20" s="1"/>
  <c r="I536" i="20" s="1"/>
  <c r="F532" i="20"/>
  <c r="F68" i="20"/>
  <c r="H68" i="20" s="1"/>
  <c r="I68" i="20" s="1"/>
  <c r="F289" i="20"/>
  <c r="F810" i="20"/>
  <c r="F405" i="20"/>
  <c r="F477" i="20"/>
  <c r="F695" i="20"/>
  <c r="H695" i="20" s="1"/>
  <c r="I695" i="20" s="1"/>
  <c r="F696" i="20"/>
  <c r="H696" i="20" s="1"/>
  <c r="I696" i="20" s="1"/>
  <c r="F467" i="20"/>
  <c r="F468" i="20" s="1"/>
  <c r="H468" i="20" s="1"/>
  <c r="I468" i="20" s="1"/>
  <c r="F285" i="20"/>
  <c r="F107" i="20"/>
  <c r="F108" i="20" s="1"/>
  <c r="H108" i="20" s="1"/>
  <c r="I108" i="20" s="1"/>
  <c r="F39" i="20"/>
  <c r="F163" i="20"/>
  <c r="F742" i="20"/>
  <c r="H742" i="20" s="1"/>
  <c r="I742" i="20" s="1"/>
  <c r="F744" i="20"/>
  <c r="H744" i="20" s="1"/>
  <c r="I744" i="20" s="1"/>
  <c r="F395" i="20"/>
  <c r="F396" i="20" s="1"/>
  <c r="H396" i="20" s="1"/>
  <c r="I396" i="20" s="1"/>
  <c r="F561" i="20"/>
  <c r="H561" i="20" s="1"/>
  <c r="I561" i="20" s="1"/>
  <c r="F410" i="20"/>
  <c r="F411" i="20" s="1"/>
  <c r="H411" i="20" s="1"/>
  <c r="I411" i="20" s="1"/>
  <c r="F701" i="20"/>
  <c r="F263" i="20"/>
  <c r="F475" i="20"/>
  <c r="H475" i="20" s="1"/>
  <c r="I475" i="20" s="1"/>
  <c r="F910" i="20"/>
  <c r="F911" i="20" s="1"/>
  <c r="H911" i="20" s="1"/>
  <c r="I911" i="20" s="1"/>
  <c r="F745" i="20"/>
  <c r="H745" i="20" s="1"/>
  <c r="I745" i="20" s="1"/>
  <c r="F519" i="20"/>
  <c r="F520" i="20" s="1"/>
  <c r="H520" i="20" s="1"/>
  <c r="I520" i="20" s="1"/>
  <c r="F90" i="20"/>
  <c r="F64" i="20"/>
  <c r="H64" i="20" s="1"/>
  <c r="I64" i="20" s="1"/>
  <c r="F10" i="20"/>
  <c r="F629" i="20"/>
  <c r="F43" i="20"/>
  <c r="F45" i="20" s="1"/>
  <c r="H45" i="20" s="1"/>
  <c r="I45" i="20" s="1"/>
  <c r="F785" i="20"/>
  <c r="F786" i="20" s="1"/>
  <c r="H786" i="20" s="1"/>
  <c r="I786" i="20" s="1"/>
  <c r="F87" i="20"/>
  <c r="F88" i="20" s="1"/>
  <c r="H88" i="20" s="1"/>
  <c r="I88" i="20" s="1"/>
  <c r="H87" i="20"/>
  <c r="I87" i="20" s="1"/>
  <c r="F565" i="20"/>
  <c r="H565" i="20" s="1"/>
  <c r="I565" i="20" s="1"/>
  <c r="F19" i="20"/>
  <c r="H19" i="20" s="1"/>
  <c r="I19" i="20" s="1"/>
  <c r="F699" i="20"/>
  <c r="F15" i="20"/>
  <c r="H15" i="20" s="1"/>
  <c r="I15" i="20" s="1"/>
  <c r="F621" i="20"/>
  <c r="F538" i="20"/>
  <c r="H538" i="20" s="1"/>
  <c r="I538" i="20" s="1"/>
  <c r="F963" i="20"/>
  <c r="H963" i="20" s="1"/>
  <c r="I963" i="20" s="1"/>
  <c r="F443" i="20"/>
  <c r="H443" i="20" s="1"/>
  <c r="I443" i="20" s="1"/>
  <c r="F444" i="20"/>
  <c r="H444" i="20" s="1"/>
  <c r="I444" i="20" s="1"/>
  <c r="F563" i="20"/>
  <c r="H563" i="20" s="1"/>
  <c r="F564" i="20"/>
  <c r="H564" i="20" s="1"/>
  <c r="I564" i="20" s="1"/>
  <c r="F495" i="20"/>
  <c r="F496" i="20" s="1"/>
  <c r="H496" i="20" s="1"/>
  <c r="I496" i="20" s="1"/>
  <c r="F932" i="20"/>
  <c r="H932" i="20" s="1"/>
  <c r="I932" i="20" s="1"/>
  <c r="F772" i="20"/>
  <c r="F774" i="20" s="1"/>
  <c r="H774" i="20" s="1"/>
  <c r="I774" i="20" s="1"/>
  <c r="H82" i="20" l="1"/>
  <c r="I82" i="20" s="1"/>
  <c r="H395" i="20"/>
  <c r="I395" i="20" s="1"/>
  <c r="H785" i="20"/>
  <c r="I785" i="20" s="1"/>
  <c r="H772" i="20"/>
  <c r="I772" i="20" s="1"/>
  <c r="F386" i="20"/>
  <c r="H386" i="20" s="1"/>
  <c r="I386" i="20" s="1"/>
  <c r="F640" i="20"/>
  <c r="H640" i="20" s="1"/>
  <c r="I640" i="20" s="1"/>
  <c r="H769" i="20"/>
  <c r="I769" i="20" s="1"/>
  <c r="H519" i="20"/>
  <c r="I519" i="20" s="1"/>
  <c r="H410" i="20"/>
  <c r="I410" i="20" s="1"/>
  <c r="F992" i="20"/>
  <c r="H992" i="20" s="1"/>
  <c r="I992" i="20" s="1"/>
  <c r="F777" i="20"/>
  <c r="H777" i="20" s="1"/>
  <c r="I777" i="20" s="1"/>
  <c r="F133" i="20"/>
  <c r="H133" i="20" s="1"/>
  <c r="I133" i="20" s="1"/>
  <c r="H765" i="20"/>
  <c r="I765" i="20" s="1"/>
  <c r="F202" i="20"/>
  <c r="H202" i="20" s="1"/>
  <c r="I202" i="20" s="1"/>
  <c r="F52" i="20"/>
  <c r="H52" i="20" s="1"/>
  <c r="I52" i="20" s="1"/>
  <c r="F217" i="20"/>
  <c r="H217" i="20" s="1"/>
  <c r="I217" i="20" s="1"/>
  <c r="F288" i="20"/>
  <c r="H288" i="20" s="1"/>
  <c r="I288" i="20" s="1"/>
  <c r="H43" i="20"/>
  <c r="I43" i="20" s="1"/>
  <c r="F890" i="20"/>
  <c r="H890" i="20" s="1"/>
  <c r="I890" i="20" s="1"/>
  <c r="F531" i="20"/>
  <c r="H531" i="20" s="1"/>
  <c r="I531" i="20" s="1"/>
  <c r="F476" i="20"/>
  <c r="H476" i="20" s="1"/>
  <c r="I476" i="20" s="1"/>
  <c r="H559" i="20"/>
  <c r="I559" i="20" s="1"/>
  <c r="F873" i="20"/>
  <c r="H873" i="20" s="1"/>
  <c r="I873" i="20" s="1"/>
  <c r="H835" i="20"/>
  <c r="I835" i="20" s="1"/>
  <c r="H4" i="20"/>
  <c r="I4" i="20" s="1"/>
  <c r="F406" i="20"/>
  <c r="H406" i="20" s="1"/>
  <c r="I406" i="20" s="1"/>
  <c r="H405" i="20"/>
  <c r="I405" i="20" s="1"/>
  <c r="H24" i="20"/>
  <c r="I24" i="20" s="1"/>
  <c r="F25" i="20"/>
  <c r="H25" i="20" s="1"/>
  <c r="I25" i="20" s="1"/>
  <c r="H90" i="20"/>
  <c r="I90" i="20" s="1"/>
  <c r="F92" i="20"/>
  <c r="H92" i="20" s="1"/>
  <c r="I92" i="20" s="1"/>
  <c r="H810" i="20"/>
  <c r="I810" i="20" s="1"/>
  <c r="F811" i="20"/>
  <c r="H811" i="20" s="1"/>
  <c r="I811" i="20" s="1"/>
  <c r="H532" i="20"/>
  <c r="I532" i="20" s="1"/>
  <c r="F533" i="20"/>
  <c r="H533" i="20" s="1"/>
  <c r="I533" i="20" s="1"/>
  <c r="H629" i="20"/>
  <c r="I629" i="20" s="1"/>
  <c r="F630" i="20"/>
  <c r="H630" i="20" s="1"/>
  <c r="I630" i="20" s="1"/>
  <c r="F286" i="20"/>
  <c r="H286" i="20" s="1"/>
  <c r="I286" i="20" s="1"/>
  <c r="H285" i="20"/>
  <c r="I285" i="20" s="1"/>
  <c r="F518" i="20"/>
  <c r="H518" i="20" s="1"/>
  <c r="I518" i="20" s="1"/>
  <c r="H517" i="20"/>
  <c r="I517" i="20" s="1"/>
  <c r="H99" i="20"/>
  <c r="I99" i="20" s="1"/>
  <c r="F101" i="20"/>
  <c r="H101" i="20" s="1"/>
  <c r="I101" i="20" s="1"/>
  <c r="H10" i="20"/>
  <c r="I10" i="20" s="1"/>
  <c r="F12" i="20"/>
  <c r="H12" i="20" s="1"/>
  <c r="I12" i="20" s="1"/>
  <c r="F164" i="20"/>
  <c r="H164" i="20" s="1"/>
  <c r="I164" i="20" s="1"/>
  <c r="H163" i="20"/>
  <c r="I163" i="20" s="1"/>
  <c r="H477" i="20"/>
  <c r="I477" i="20" s="1"/>
  <c r="F478" i="20"/>
  <c r="H478" i="20" s="1"/>
  <c r="I478" i="20" s="1"/>
  <c r="H910" i="20"/>
  <c r="I910" i="20" s="1"/>
  <c r="F62" i="20"/>
  <c r="H62" i="20" s="1"/>
  <c r="I62" i="20" s="1"/>
  <c r="H61" i="20"/>
  <c r="I61" i="20" s="1"/>
  <c r="F622" i="20"/>
  <c r="H622" i="20" s="1"/>
  <c r="I622" i="20" s="1"/>
  <c r="H621" i="20"/>
  <c r="I621" i="20" s="1"/>
  <c r="H39" i="20"/>
  <c r="I39" i="20" s="1"/>
  <c r="F40" i="20"/>
  <c r="H40" i="20" s="1"/>
  <c r="I40" i="20" s="1"/>
  <c r="F30" i="20"/>
  <c r="H30" i="20" s="1"/>
  <c r="I30" i="20" s="1"/>
  <c r="H28" i="20"/>
  <c r="I28" i="20" s="1"/>
  <c r="F700" i="20"/>
  <c r="H700" i="20" s="1"/>
  <c r="I700" i="20" s="1"/>
  <c r="H699" i="20"/>
  <c r="I699" i="20" s="1"/>
  <c r="H289" i="20"/>
  <c r="I289" i="20" s="1"/>
  <c r="F290" i="20"/>
  <c r="H290" i="20" s="1"/>
  <c r="I290" i="20" s="1"/>
  <c r="F17" i="20"/>
  <c r="H17" i="20" s="1"/>
  <c r="I17" i="20" s="1"/>
  <c r="F562" i="20"/>
  <c r="H562" i="20" s="1"/>
  <c r="I562" i="20" s="1"/>
  <c r="H33" i="20"/>
  <c r="I33" i="20" s="1"/>
  <c r="F35" i="20"/>
  <c r="H35" i="20" s="1"/>
  <c r="I35" i="20" s="1"/>
  <c r="F66" i="20"/>
  <c r="H66" i="20" s="1"/>
  <c r="I66" i="20" s="1"/>
  <c r="H522" i="20"/>
  <c r="I522" i="20" s="1"/>
  <c r="H627" i="20"/>
  <c r="I627" i="20" s="1"/>
  <c r="H569" i="20"/>
  <c r="I569" i="20" s="1"/>
  <c r="F539" i="20"/>
  <c r="H539" i="20" s="1"/>
  <c r="I539" i="20" s="1"/>
  <c r="F21" i="20"/>
  <c r="H21" i="20" s="1"/>
  <c r="I21" i="20" s="1"/>
  <c r="F566" i="20"/>
  <c r="H566" i="20" s="1"/>
  <c r="I566" i="20" s="1"/>
  <c r="F264" i="20"/>
  <c r="H264" i="20" s="1"/>
  <c r="I264" i="20" s="1"/>
  <c r="H263" i="20"/>
  <c r="I263" i="20" s="1"/>
  <c r="H467" i="20"/>
  <c r="I467" i="20" s="1"/>
  <c r="F69" i="20"/>
  <c r="H69" i="20" s="1"/>
  <c r="I69" i="20" s="1"/>
  <c r="F537" i="20"/>
  <c r="H537" i="20" s="1"/>
  <c r="I537" i="20" s="1"/>
  <c r="F747" i="20"/>
  <c r="H747" i="20" s="1"/>
  <c r="I747" i="20" s="1"/>
  <c r="F128" i="20"/>
  <c r="H128" i="20" s="1"/>
  <c r="I128" i="20" s="1"/>
  <c r="H117" i="20"/>
  <c r="I117" i="20" s="1"/>
  <c r="H818" i="20"/>
  <c r="I818" i="20" s="1"/>
  <c r="H779" i="20"/>
  <c r="I779" i="20" s="1"/>
  <c r="H906" i="20"/>
  <c r="I906" i="20" s="1"/>
  <c r="F48" i="20"/>
  <c r="H48" i="20" s="1"/>
  <c r="I48" i="20" s="1"/>
  <c r="H110" i="20"/>
  <c r="I110" i="20" s="1"/>
  <c r="H107" i="20"/>
  <c r="I107" i="20" s="1"/>
  <c r="H71" i="20"/>
  <c r="I71" i="20" s="1"/>
  <c r="F698" i="20"/>
  <c r="H698" i="20" s="1"/>
  <c r="I698" i="20" s="1"/>
  <c r="H601" i="20"/>
  <c r="I601" i="20" s="1"/>
  <c r="H971" i="20"/>
  <c r="I971" i="20" s="1"/>
  <c r="F964" i="20"/>
  <c r="H964" i="20" s="1"/>
  <c r="I964" i="20" s="1"/>
  <c r="F702" i="20"/>
  <c r="H702" i="20" s="1"/>
  <c r="I702" i="20" s="1"/>
  <c r="H701" i="20"/>
  <c r="I701" i="20" s="1"/>
  <c r="F933" i="20"/>
  <c r="H933" i="20" s="1"/>
  <c r="I933" i="20" s="1"/>
  <c r="H76" i="20"/>
  <c r="I76" i="20" s="1"/>
  <c r="F77" i="20"/>
  <c r="H77" i="20" s="1"/>
  <c r="I77" i="20" s="1"/>
  <c r="F796" i="20"/>
  <c r="H796" i="20" s="1"/>
  <c r="I796" i="20" s="1"/>
  <c r="H795" i="20"/>
  <c r="I795" i="20" s="1"/>
  <c r="F57" i="20"/>
  <c r="H57" i="20" s="1"/>
  <c r="I57" i="20" s="1"/>
  <c r="H56" i="20"/>
  <c r="I56" i="20" s="1"/>
  <c r="H229" i="20"/>
  <c r="I229" i="20" s="1"/>
  <c r="H732" i="20"/>
  <c r="I732" i="20" s="1"/>
  <c r="F734" i="20"/>
  <c r="H734" i="20" s="1"/>
  <c r="I734" i="20" s="1"/>
  <c r="F936" i="20"/>
  <c r="H936" i="20" s="1"/>
  <c r="I936" i="20" s="1"/>
  <c r="F739" i="20"/>
  <c r="H739" i="20" s="1"/>
  <c r="I739" i="20" s="1"/>
  <c r="H953" i="20"/>
  <c r="I953" i="20" s="1"/>
</calcChain>
</file>

<file path=xl/sharedStrings.xml><?xml version="1.0" encoding="utf-8"?>
<sst xmlns="http://schemas.openxmlformats.org/spreadsheetml/2006/main" count="7482" uniqueCount="701">
  <si>
    <t>К</t>
  </si>
  <si>
    <t>Макс.</t>
  </si>
  <si>
    <t>Ж</t>
  </si>
  <si>
    <t>ЖЖ</t>
  </si>
  <si>
    <t>М</t>
  </si>
  <si>
    <t>МЖ</t>
  </si>
  <si>
    <t>ММ</t>
  </si>
  <si>
    <t>Участник</t>
  </si>
  <si>
    <t>Пол</t>
  </si>
  <si>
    <t>Формат</t>
  </si>
  <si>
    <t>Очки</t>
  </si>
  <si>
    <t>Бонус за все КП</t>
  </si>
  <si>
    <t>Балл с бонусом</t>
  </si>
  <si>
    <t>Балл</t>
  </si>
  <si>
    <t>Штраф соло</t>
  </si>
  <si>
    <t>Итог</t>
  </si>
  <si>
    <t>Золотых Андрей</t>
  </si>
  <si>
    <t>Копелевич Александр</t>
  </si>
  <si>
    <t>Комин Игорь</t>
  </si>
  <si>
    <t>Русаков Сергей</t>
  </si>
  <si>
    <t>Антонов Егор</t>
  </si>
  <si>
    <t>Полетаев Дмитрий</t>
  </si>
  <si>
    <t>Попов Геннадий</t>
  </si>
  <si>
    <t>Слободенюк Светлана</t>
  </si>
  <si>
    <t>Зинина Алла</t>
  </si>
  <si>
    <t>Золотых Екатерина</t>
  </si>
  <si>
    <t>Васильева Катерина</t>
  </si>
  <si>
    <t>Орехово, 17.01.2015</t>
  </si>
  <si>
    <t>Лыжи/Бег 5 и 3 ч</t>
  </si>
  <si>
    <t>Кубарев Михаил</t>
  </si>
  <si>
    <t>Катег-я</t>
  </si>
  <si>
    <t>Дешко  Валерий</t>
  </si>
  <si>
    <t>Рамазанов Александр</t>
  </si>
  <si>
    <t>Фершалов Андрей</t>
  </si>
  <si>
    <t>Илгач Георгий</t>
  </si>
  <si>
    <t>Таболин Юрий</t>
  </si>
  <si>
    <t>Квасов Роман</t>
  </si>
  <si>
    <t>Давыдчик Владимир</t>
  </si>
  <si>
    <t>Полубояринов Антон</t>
  </si>
  <si>
    <t>Маннинен Сергей</t>
  </si>
  <si>
    <t>Хайкара Лидия</t>
  </si>
  <si>
    <t>Столбов Константин</t>
  </si>
  <si>
    <t>Мордирос Татьяна</t>
  </si>
  <si>
    <t>Кубарева Елена</t>
  </si>
  <si>
    <t>Сергеева Алина</t>
  </si>
  <si>
    <t>Исаков Георгий</t>
  </si>
  <si>
    <t>Лисененков Александр</t>
  </si>
  <si>
    <t>Жукова Галина</t>
  </si>
  <si>
    <t>Афанасьев Вячеслав</t>
  </si>
  <si>
    <t>Ушанов Вадим</t>
  </si>
  <si>
    <t>Крылова Елена</t>
  </si>
  <si>
    <t>Успенская Елизавета</t>
  </si>
  <si>
    <t>Успенская Лариса</t>
  </si>
  <si>
    <t>Шубин Юрий</t>
  </si>
  <si>
    <t>Горный кросс - 45</t>
  </si>
  <si>
    <t>Этап1</t>
  </si>
  <si>
    <t>Савченко Владимир</t>
  </si>
  <si>
    <t>Оноприенко Татьяна</t>
  </si>
  <si>
    <t>Волков Тимур</t>
  </si>
  <si>
    <t>Аксенов Александр</t>
  </si>
  <si>
    <t>Баталов Григорий</t>
  </si>
  <si>
    <t>Леонтьева Светлана</t>
  </si>
  <si>
    <t>Филипцов Илья</t>
  </si>
  <si>
    <t>Цибин Илья</t>
  </si>
  <si>
    <t>Новиков Павел</t>
  </si>
  <si>
    <t>Алтухов Алексей</t>
  </si>
  <si>
    <t>Фролов Василий</t>
  </si>
  <si>
    <t>Рекант Павел</t>
  </si>
  <si>
    <t>Сидоренкова Ольга</t>
  </si>
  <si>
    <t>Мальцева Анна</t>
  </si>
  <si>
    <t>Беляев Сергей</t>
  </si>
  <si>
    <t>Беляева Людмила</t>
  </si>
  <si>
    <t>Демин Антон</t>
  </si>
  <si>
    <t>Холодик Дмитрий</t>
  </si>
  <si>
    <t>Елисеев Евгений</t>
  </si>
  <si>
    <t>Дымов Андрей</t>
  </si>
  <si>
    <t>Бызова Софья</t>
  </si>
  <si>
    <t>Демин Никита</t>
  </si>
  <si>
    <t>Маслова Татьяна</t>
  </si>
  <si>
    <t>Черкесов Сергей</t>
  </si>
  <si>
    <t>Давыдова Юлия</t>
  </si>
  <si>
    <t>Пушка Дмитрий</t>
  </si>
  <si>
    <t>Мордирос Сергей</t>
  </si>
  <si>
    <t>Нилов Александр</t>
  </si>
  <si>
    <t>Кузнецова Елена</t>
  </si>
  <si>
    <t>Гейнце Николай</t>
  </si>
  <si>
    <t>Соловьев Владимир</t>
  </si>
  <si>
    <t>Строганов Илья</t>
  </si>
  <si>
    <t>Худяков Александр</t>
  </si>
  <si>
    <t>Алтухова Елена</t>
  </si>
  <si>
    <t>Петсон Валентина</t>
  </si>
  <si>
    <t>Жердер Андрей</t>
  </si>
  <si>
    <t>Дмитренко Надежда</t>
  </si>
  <si>
    <t>Буйневич Михаил</t>
  </si>
  <si>
    <t>Курицын Михаил</t>
  </si>
  <si>
    <t>Марасанова Ирина</t>
  </si>
  <si>
    <t>Полищук Александр</t>
  </si>
  <si>
    <t>Барилко Михаил</t>
  </si>
  <si>
    <t>Терентьев Дмитрий</t>
  </si>
  <si>
    <t>Жирнов Сергей</t>
  </si>
  <si>
    <t>Староверов Николай</t>
  </si>
  <si>
    <t>Клещев Александр</t>
  </si>
  <si>
    <t>Григорьева Юлия</t>
  </si>
  <si>
    <t>Николаева Светлана</t>
  </si>
  <si>
    <t>Антонова Марина</t>
  </si>
  <si>
    <t>Братишко Константин</t>
  </si>
  <si>
    <t>Братишко Юлия</t>
  </si>
  <si>
    <t>Черногаева Елена</t>
  </si>
  <si>
    <t>Хромов Евгений</t>
  </si>
  <si>
    <t>Козлов Владислав</t>
  </si>
  <si>
    <t>Ранняя весна</t>
  </si>
  <si>
    <t>Лыткарино, 14.03.15</t>
  </si>
  <si>
    <t>Бег 6/3 ч</t>
  </si>
  <si>
    <t>Останков Дмитрий</t>
  </si>
  <si>
    <t>Федосов Филипп</t>
  </si>
  <si>
    <t>Грибанов Глеб</t>
  </si>
  <si>
    <t>Лексин Олег</t>
  </si>
  <si>
    <t>Захаров Игорь</t>
  </si>
  <si>
    <t>Старов Олег</t>
  </si>
  <si>
    <t>Данилов Сергей</t>
  </si>
  <si>
    <t>Кижаев Денис</t>
  </si>
  <si>
    <t>Крысанов Анатолий</t>
  </si>
  <si>
    <t>Красковский Андрей</t>
  </si>
  <si>
    <t>Зеленцов Михаил</t>
  </si>
  <si>
    <t>Зезекало Александр</t>
  </si>
  <si>
    <t>Самарцев Николай</t>
  </si>
  <si>
    <t>Сорокин Иван</t>
  </si>
  <si>
    <t>Мясников Игорь</t>
  </si>
  <si>
    <t>Ушаков Степан</t>
  </si>
  <si>
    <t>Дресвянников Иван</t>
  </si>
  <si>
    <t>Дубов Леонид</t>
  </si>
  <si>
    <t>Орлов Вадим</t>
  </si>
  <si>
    <t>Тихонов Алексей</t>
  </si>
  <si>
    <t>Марчнко Дмитрий</t>
  </si>
  <si>
    <t>Барвинский Александр</t>
  </si>
  <si>
    <t>Васильев Владимир</t>
  </si>
  <si>
    <t>Тимохин Андрей</t>
  </si>
  <si>
    <t>Наумов Евгений</t>
  </si>
  <si>
    <t>Воропай Юрий</t>
  </si>
  <si>
    <t>Салимов Галимзян</t>
  </si>
  <si>
    <t>Дуровин Дмитрий</t>
  </si>
  <si>
    <t>Кузнецов Пётр</t>
  </si>
  <si>
    <t>Гейченко Игорь</t>
  </si>
  <si>
    <t>Назаров Михаил</t>
  </si>
  <si>
    <t>Синьков Андрей</t>
  </si>
  <si>
    <t>Белов Вячеслав</t>
  </si>
  <si>
    <t>Белов Максим</t>
  </si>
  <si>
    <t>Ульяненков Александр</t>
  </si>
  <si>
    <t>Ульяненков Максим</t>
  </si>
  <si>
    <t>Панкеев Глеб</t>
  </si>
  <si>
    <t>Рычагов Михаил</t>
  </si>
  <si>
    <t>Денисенко Андрей</t>
  </si>
  <si>
    <t>Кукушкин Дмитрий</t>
  </si>
  <si>
    <t>Чукарин Максим</t>
  </si>
  <si>
    <t>Вольнов Николай</t>
  </si>
  <si>
    <t>Цвик Дмитрий</t>
  </si>
  <si>
    <t>Козлов Иван</t>
  </si>
  <si>
    <t>Козлов Андрей</t>
  </si>
  <si>
    <t>Слободник Сокол</t>
  </si>
  <si>
    <t>Самарин Сергей</t>
  </si>
  <si>
    <t>Ростовцева Анастасия</t>
  </si>
  <si>
    <t>Михеева Нина</t>
  </si>
  <si>
    <t>Захарова Ольга</t>
  </si>
  <si>
    <t>Марченко Анастасия</t>
  </si>
  <si>
    <t>Малышева Варвара</t>
  </si>
  <si>
    <t>Цветаева Галина</t>
  </si>
  <si>
    <t>Мищенко Вера</t>
  </si>
  <si>
    <t>Алексеева Екатерина</t>
  </si>
  <si>
    <t>Потребич Нина</t>
  </si>
  <si>
    <t>Рязанская Татьяна</t>
  </si>
  <si>
    <t>Мордовина Ольга</t>
  </si>
  <si>
    <t>Понимасова Ольга</t>
  </si>
  <si>
    <t>Евстропова Мария</t>
  </si>
  <si>
    <t>Жубрикова Ольга</t>
  </si>
  <si>
    <t>Тонис Александр</t>
  </si>
  <si>
    <t>Мирошкин Сергей</t>
  </si>
  <si>
    <t>Мирошкин Николай</t>
  </si>
  <si>
    <t>Пикуз Сергей</t>
  </si>
  <si>
    <t>Цветков Максим</t>
  </si>
  <si>
    <t>Андрусов Павел</t>
  </si>
  <si>
    <t>Никитин Леонид</t>
  </si>
  <si>
    <t>Максимов Владимир</t>
  </si>
  <si>
    <t>Черный Михаил</t>
  </si>
  <si>
    <t>Бородин Сергей</t>
  </si>
  <si>
    <t>Кузнецов Сергей</t>
  </si>
  <si>
    <t>Димитров Борис</t>
  </si>
  <si>
    <t>Губашов Валерий</t>
  </si>
  <si>
    <t>Холодов Евгений</t>
  </si>
  <si>
    <t>Царегородцев Алексей</t>
  </si>
  <si>
    <t>Табаков Михаил</t>
  </si>
  <si>
    <t>Фефелов Александр</t>
  </si>
  <si>
    <t>Митрофанов Александр</t>
  </si>
  <si>
    <t>Коваленко Антон</t>
  </si>
  <si>
    <t>Шляхтин Андрей</t>
  </si>
  <si>
    <t>Комов Владимир</t>
  </si>
  <si>
    <t>Козлова Ирина</t>
  </si>
  <si>
    <t>Сидорова Эльвира</t>
  </si>
  <si>
    <t>Сидоров Александр</t>
  </si>
  <si>
    <t>Сабиров Григорий</t>
  </si>
  <si>
    <t>Петухова Дарья</t>
  </si>
  <si>
    <t>Кудашов Борис</t>
  </si>
  <si>
    <t>Мищенко Лидия</t>
  </si>
  <si>
    <t>Шапкина Дарья</t>
  </si>
  <si>
    <t>Митрошенков Игорь</t>
  </si>
  <si>
    <t>Горячкин Андрей</t>
  </si>
  <si>
    <t>Александрина Юлия</t>
  </si>
  <si>
    <t>Слепынин Эдуард</t>
  </si>
  <si>
    <t>Смирнова Софья</t>
  </si>
  <si>
    <t>Кукуева Ирина</t>
  </si>
  <si>
    <t>Евграфов Валерий</t>
  </si>
  <si>
    <t>Белич Ева</t>
  </si>
  <si>
    <t>Плохих Анатолий</t>
  </si>
  <si>
    <t>Соколова Елена</t>
  </si>
  <si>
    <t>Королева Наталья</t>
  </si>
  <si>
    <t>Воронина Марина</t>
  </si>
  <si>
    <t>Канурина Валентина</t>
  </si>
  <si>
    <t>Гордиенко Антон</t>
  </si>
  <si>
    <t>Артюхова Анна</t>
  </si>
  <si>
    <t>Сафонова Ирина</t>
  </si>
  <si>
    <t>Сафонов Александр</t>
  </si>
  <si>
    <t>Ростовцев Артём</t>
  </si>
  <si>
    <t>Панов Дмитрий</t>
  </si>
  <si>
    <t>Султанов Максим</t>
  </si>
  <si>
    <t>Якимов Александр</t>
  </si>
  <si>
    <t>Иванов Александр</t>
  </si>
  <si>
    <t>Кротенко Вячеслав</t>
  </si>
  <si>
    <t>Анисимов Вадим</t>
  </si>
  <si>
    <t>Битков Дмитрий</t>
  </si>
  <si>
    <t>Мезрин Алексей</t>
  </si>
  <si>
    <t>Виленц Дмитрий</t>
  </si>
  <si>
    <t>Якимов Семён</t>
  </si>
  <si>
    <t>Дубовой Денис</t>
  </si>
  <si>
    <t>Куликов Роман</t>
  </si>
  <si>
    <t>Богатырев Михаил</t>
  </si>
  <si>
    <t>Столяров Константин</t>
  </si>
  <si>
    <t>Асылхузин Ринат</t>
  </si>
  <si>
    <t>Зеленов Андрей</t>
  </si>
  <si>
    <t>Трохов Валерий</t>
  </si>
  <si>
    <t>Кочнов Дмитрий</t>
  </si>
  <si>
    <t>Апухтин Михаил</t>
  </si>
  <si>
    <t>Климентьев Сергей</t>
  </si>
  <si>
    <t>Посадский Алексей</t>
  </si>
  <si>
    <t>Тягин Валентин</t>
  </si>
  <si>
    <t>Денщик Игорь</t>
  </si>
  <si>
    <t>Яковлев Павел</t>
  </si>
  <si>
    <t>Советов Александр</t>
  </si>
  <si>
    <t>Коганов Сергей</t>
  </si>
  <si>
    <t>Борисов Леонид</t>
  </si>
  <si>
    <t>Иванов Марк</t>
  </si>
  <si>
    <t>Соколов Михаил</t>
  </si>
  <si>
    <t>Стельмашенко Александр</t>
  </si>
  <si>
    <t>Шавлакова Анна</t>
  </si>
  <si>
    <t>Зубалий Анастасия</t>
  </si>
  <si>
    <t>Понимасова Светлана</t>
  </si>
  <si>
    <t>Цухло Татьяна</t>
  </si>
  <si>
    <t>Чекменева Анастасия</t>
  </si>
  <si>
    <t>Этап2</t>
  </si>
  <si>
    <t>Сумма</t>
  </si>
  <si>
    <t>Нагаев Алексей</t>
  </si>
  <si>
    <t>Поромов Артем</t>
  </si>
  <si>
    <t>Арсеев Петр</t>
  </si>
  <si>
    <t>Фаткуллов Руслан</t>
  </si>
  <si>
    <t>Чепенко Алексей</t>
  </si>
  <si>
    <t>Сокулер Максим</t>
  </si>
  <si>
    <t>Прозоров Андрей</t>
  </si>
  <si>
    <t>Караганов Вадим</t>
  </si>
  <si>
    <t>Иванютин Владислав</t>
  </si>
  <si>
    <t>Драчевский Владимир</t>
  </si>
  <si>
    <t>Кантемирова Елена</t>
  </si>
  <si>
    <t>Дождь Светлана</t>
  </si>
  <si>
    <t>Панчева Людмила</t>
  </si>
  <si>
    <t>Малахов Борис</t>
  </si>
  <si>
    <t>Демьяненко Алексей</t>
  </si>
  <si>
    <t>Шадьков Сергей</t>
  </si>
  <si>
    <t>Кузьминых Николай</t>
  </si>
  <si>
    <t>Ветчинин Александр</t>
  </si>
  <si>
    <t>Лабутин Денис</t>
  </si>
  <si>
    <t>Пономарев Андрей</t>
  </si>
  <si>
    <t>Слепов Вячеслав</t>
  </si>
  <si>
    <t>Науменко Денис</t>
  </si>
  <si>
    <t>Сахаров Константин</t>
  </si>
  <si>
    <t>Галкина Марина</t>
  </si>
  <si>
    <t>Дюльдин Руслан</t>
  </si>
  <si>
    <t>Караваев Иван</t>
  </si>
  <si>
    <t>Белей Виталий</t>
  </si>
  <si>
    <t>Оборин Кирилл</t>
  </si>
  <si>
    <t>Прокопович Георгий</t>
  </si>
  <si>
    <t>Оксенюк Владимир</t>
  </si>
  <si>
    <t>Цветков Евгений</t>
  </si>
  <si>
    <t>Шевченко Александр</t>
  </si>
  <si>
    <t>Жероков Михаил</t>
  </si>
  <si>
    <t>Литвинов Михаил</t>
  </si>
  <si>
    <t>Березин Андрей</t>
  </si>
  <si>
    <t>Сафронова Елена</t>
  </si>
  <si>
    <t>Колганов Евгений</t>
  </si>
  <si>
    <t>Демидов Александр</t>
  </si>
  <si>
    <t>Павлова Татьяна</t>
  </si>
  <si>
    <t>Гришин Дмитрий</t>
  </si>
  <si>
    <t>Антохина Татьяна</t>
  </si>
  <si>
    <t>Филиппова Татьяна</t>
  </si>
  <si>
    <t>Акимцев Егор</t>
  </si>
  <si>
    <t>Нуров Фаридун</t>
  </si>
  <si>
    <t>Кувшинова Дарья</t>
  </si>
  <si>
    <t>Болдышев Максим</t>
  </si>
  <si>
    <t>Помазан Наталья</t>
  </si>
  <si>
    <t>Подзорова Юлия</t>
  </si>
  <si>
    <t>Горный кросс - 46</t>
  </si>
  <si>
    <t>Шалово, 1.05.15</t>
  </si>
  <si>
    <t>Бег 2 и 5 ч</t>
  </si>
  <si>
    <t>Глебов Сергей</t>
  </si>
  <si>
    <t>Тампель Антон</t>
  </si>
  <si>
    <t>Осипов Игорь</t>
  </si>
  <si>
    <t>Ежунова Светлана</t>
  </si>
  <si>
    <t>Мартынов Сергей</t>
  </si>
  <si>
    <t>Щеглов Максим</t>
  </si>
  <si>
    <t>Пономарева Вера</t>
  </si>
  <si>
    <t>Молотков Андрей</t>
  </si>
  <si>
    <t>Юсупов Кирилл</t>
  </si>
  <si>
    <t>Зинин Алексей</t>
  </si>
  <si>
    <t>Гаврилов Павел</t>
  </si>
  <si>
    <t>Родион Демидов</t>
  </si>
  <si>
    <t>Чернов Виктор</t>
  </si>
  <si>
    <t>Косулин Эдгар</t>
  </si>
  <si>
    <t>Аполлонова Светлана</t>
  </si>
  <si>
    <t>Алексапольская Людмила</t>
  </si>
  <si>
    <t>Фокина Александра</t>
  </si>
  <si>
    <t>Федоров Евгений</t>
  </si>
  <si>
    <t>Дворщенко Святослав</t>
  </si>
  <si>
    <t>Бекташев Александр</t>
  </si>
  <si>
    <t>Тянгов Федор</t>
  </si>
  <si>
    <t>Капустян Ирина</t>
  </si>
  <si>
    <t>Мартынов Владимир</t>
  </si>
  <si>
    <t>Койбагаров Федор</t>
  </si>
  <si>
    <t>Хайрутдинова Фаина</t>
  </si>
  <si>
    <t>Зубова Надежда</t>
  </si>
  <si>
    <t>Задумкин Сергей</t>
  </si>
  <si>
    <t>Захарова Елена</t>
  </si>
  <si>
    <t>Жуковский Александр</t>
  </si>
  <si>
    <t>Орлов Константин</t>
  </si>
  <si>
    <t>Кельциева Ольга</t>
  </si>
  <si>
    <t>Иванов Владимир</t>
  </si>
  <si>
    <t>Северюхина Оксана</t>
  </si>
  <si>
    <t>Одинцова Олга</t>
  </si>
  <si>
    <t>Дементьев Владимир</t>
  </si>
  <si>
    <t>Котов Николай</t>
  </si>
  <si>
    <t>Чупиков Сергей</t>
  </si>
  <si>
    <t>Гуляев Степан</t>
  </si>
  <si>
    <t>Павлов Сергей</t>
  </si>
  <si>
    <t>Денисова Ксения</t>
  </si>
  <si>
    <t>Браташов Алексей</t>
  </si>
  <si>
    <t>Рудин Андрей</t>
  </si>
  <si>
    <t>Лугинина Ольга</t>
  </si>
  <si>
    <t>Костромитинова Ольга</t>
  </si>
  <si>
    <t>Васильева Валентина</t>
  </si>
  <si>
    <t>Губанов Валерий</t>
  </si>
  <si>
    <t>Смирнова Татьяна</t>
  </si>
  <si>
    <t>Ферафонтьева Екатерина</t>
  </si>
  <si>
    <t>Зюкин Максим</t>
  </si>
  <si>
    <t>Соловьев Антон</t>
  </si>
  <si>
    <t>Щербаков Андрей</t>
  </si>
  <si>
    <t>Дмитриев Алексей</t>
  </si>
  <si>
    <t>Рекин Олег</t>
  </si>
  <si>
    <t>Андреев Дмитрий</t>
  </si>
  <si>
    <t>Тумакова Анастасия</t>
  </si>
  <si>
    <t>Емельянов Евгений</t>
  </si>
  <si>
    <t>Фролов Артем</t>
  </si>
  <si>
    <t>Трофимов Алексей</t>
  </si>
  <si>
    <t>Масловский Артем</t>
  </si>
  <si>
    <t>Молоткова Зоя</t>
  </si>
  <si>
    <t>Ландер Анна</t>
  </si>
  <si>
    <t>Швайковский Михаил</t>
  </si>
  <si>
    <t>Ильин Антон</t>
  </si>
  <si>
    <t>Ветрова Елена</t>
  </si>
  <si>
    <t>Лактионова Нина</t>
  </si>
  <si>
    <t>Плетяный Николай</t>
  </si>
  <si>
    <t>Капуров Шамиль</t>
  </si>
  <si>
    <t>Прохорова Инна</t>
  </si>
  <si>
    <t>Рябчук Егор</t>
  </si>
  <si>
    <t>Сухин Андрей</t>
  </si>
  <si>
    <t>Ильичев Евгений</t>
  </si>
  <si>
    <t>Васильев Алексей</t>
  </si>
  <si>
    <t>Макаров Александр</t>
  </si>
  <si>
    <t>Дворцов Николай</t>
  </si>
  <si>
    <t>Барабанщикова Дарья</t>
  </si>
  <si>
    <t>Демидова Алеся</t>
  </si>
  <si>
    <t>Елисеев Сергей</t>
  </si>
  <si>
    <t>Тузеев Михаил</t>
  </si>
  <si>
    <t>Фокина Мария</t>
  </si>
  <si>
    <t>Этап3</t>
  </si>
  <si>
    <t>Горный кросс - 47</t>
  </si>
  <si>
    <t>Кузнечное, 30-31.05.15</t>
  </si>
  <si>
    <t>Бег 6 и 24 ч</t>
  </si>
  <si>
    <t>Илгач</t>
  </si>
  <si>
    <t>Георгий</t>
  </si>
  <si>
    <t>Юрий</t>
  </si>
  <si>
    <t>Золотых</t>
  </si>
  <si>
    <t>Андрей</t>
  </si>
  <si>
    <t>Екатерина</t>
  </si>
  <si>
    <t>Павел</t>
  </si>
  <si>
    <t>Антон</t>
  </si>
  <si>
    <t>Шубин</t>
  </si>
  <si>
    <t>Антонов</t>
  </si>
  <si>
    <t>Егор</t>
  </si>
  <si>
    <t>Русаков</t>
  </si>
  <si>
    <t>Сергей</t>
  </si>
  <si>
    <t>Михаил</t>
  </si>
  <si>
    <t>Алексей</t>
  </si>
  <si>
    <t>Нестерова</t>
  </si>
  <si>
    <t>Ирина</t>
  </si>
  <si>
    <t>Тимур</t>
  </si>
  <si>
    <t>Емельянов</t>
  </si>
  <si>
    <t>Евгений</t>
  </si>
  <si>
    <t>Лисененков</t>
  </si>
  <si>
    <t>Александр</t>
  </si>
  <si>
    <t>Алтухов</t>
  </si>
  <si>
    <t>Алтухова</t>
  </si>
  <si>
    <t>Елена</t>
  </si>
  <si>
    <t>Илья</t>
  </si>
  <si>
    <t>Черкесов</t>
  </si>
  <si>
    <t>Шувалов</t>
  </si>
  <si>
    <t>Олег</t>
  </si>
  <si>
    <t>Анастасия</t>
  </si>
  <si>
    <t>Виталий</t>
  </si>
  <si>
    <t>Владимир</t>
  </si>
  <si>
    <t>Худяков</t>
  </si>
  <si>
    <t>Иванов</t>
  </si>
  <si>
    <t>Боревич</t>
  </si>
  <si>
    <t>Крылова</t>
  </si>
  <si>
    <t>Соколова</t>
  </si>
  <si>
    <t>Светлана</t>
  </si>
  <si>
    <t>Дмитриева</t>
  </si>
  <si>
    <t>Завилкина</t>
  </si>
  <si>
    <t>Васильева</t>
  </si>
  <si>
    <t>Косулин</t>
  </si>
  <si>
    <t>Эдгар</t>
  </si>
  <si>
    <t>Дмитрий</t>
  </si>
  <si>
    <t>Юлия</t>
  </si>
  <si>
    <t>Валерий</t>
  </si>
  <si>
    <t>Павлов</t>
  </si>
  <si>
    <t>Денисова</t>
  </si>
  <si>
    <t>Ксения</t>
  </si>
  <si>
    <t>Мария</t>
  </si>
  <si>
    <t>Смирнова</t>
  </si>
  <si>
    <t>Татьяна</t>
  </si>
  <si>
    <t>Русакова</t>
  </si>
  <si>
    <t>Лариса</t>
  </si>
  <si>
    <t>Семен</t>
  </si>
  <si>
    <t>Вера</t>
  </si>
  <si>
    <t>Нестерова Ирина</t>
  </si>
  <si>
    <t>Ляшков Ефим</t>
  </si>
  <si>
    <t>Неудахин Илья</t>
  </si>
  <si>
    <t>Ведухина Варвара</t>
  </si>
  <si>
    <t>Векшин Юрий</t>
  </si>
  <si>
    <t>Шувалов Олег</t>
  </si>
  <si>
    <t>Букатов Алексей</t>
  </si>
  <si>
    <t>Рогинская Анастасия</t>
  </si>
  <si>
    <t>Двинянинов Артем</t>
  </si>
  <si>
    <t>Ломко Анна</t>
  </si>
  <si>
    <t>Панов Александр</t>
  </si>
  <si>
    <t>Голубев Виталий</t>
  </si>
  <si>
    <t>Ткаченко Евгений</t>
  </si>
  <si>
    <t>Брохин Евгений</t>
  </si>
  <si>
    <t>Дащенко Денис</t>
  </si>
  <si>
    <t>Болгов Александр</t>
  </si>
  <si>
    <t>Болгова Елена</t>
  </si>
  <si>
    <t>Касимов Ильгиз</t>
  </si>
  <si>
    <t>Привалов Алексей</t>
  </si>
  <si>
    <t>Писаренко Елена</t>
  </si>
  <si>
    <t>Федосова Анна</t>
  </si>
  <si>
    <t>Иванов Андрей</t>
  </si>
  <si>
    <t>Боревич Ирина</t>
  </si>
  <si>
    <t xml:space="preserve"> Уланов Алексей</t>
  </si>
  <si>
    <t>Соколова Светлана</t>
  </si>
  <si>
    <t>Диденко Тимофей</t>
  </si>
  <si>
    <t>Клюева Елена</t>
  </si>
  <si>
    <t>Ольшин Василий</t>
  </si>
  <si>
    <t>Тумаркин Яков</t>
  </si>
  <si>
    <t>Дмитриева Елена</t>
  </si>
  <si>
    <t>Завилкина Ирина</t>
  </si>
  <si>
    <t>Кузьменко Евгений</t>
  </si>
  <si>
    <t>Васильева Маргарита</t>
  </si>
  <si>
    <t>Косулина Елена</t>
  </si>
  <si>
    <t>Гуринский Григорий</t>
  </si>
  <si>
    <t>Некрестьянов Дмитрий</t>
  </si>
  <si>
    <t>Веригин Илья</t>
  </si>
  <si>
    <t>Хохлов Андрей</t>
  </si>
  <si>
    <t>Певцов Алексей</t>
  </si>
  <si>
    <t>Певцова Юлия</t>
  </si>
  <si>
    <t>Дашкевич Игорь</t>
  </si>
  <si>
    <t>Николенко Василий</t>
  </si>
  <si>
    <t xml:space="preserve"> Дешко Валерий</t>
  </si>
  <si>
    <t>Плясов Александр</t>
  </si>
  <si>
    <t>Клевцов Алексей</t>
  </si>
  <si>
    <t>Махов Александр</t>
  </si>
  <si>
    <t>Литвинов Александр</t>
  </si>
  <si>
    <t>Иванченко Мария</t>
  </si>
  <si>
    <t>Русакова Лариса</t>
  </si>
  <si>
    <t>Дубинин Тимур</t>
  </si>
  <si>
    <t>Корниевский Артем</t>
  </si>
  <si>
    <t>Ильин Евгений</t>
  </si>
  <si>
    <t>Червинский Семен</t>
  </si>
  <si>
    <t>Этап4</t>
  </si>
  <si>
    <t>Дешко Валерий</t>
  </si>
  <si>
    <t>Уланов Алексей</t>
  </si>
  <si>
    <t>для учёто с коэф.0.5</t>
  </si>
  <si>
    <t>Горный кросс - 48</t>
  </si>
  <si>
    <t>Молодёжное, 12.09.15</t>
  </si>
  <si>
    <t>Бег 5 ч</t>
  </si>
  <si>
    <t>Кузнецов-Иван-1966</t>
  </si>
  <si>
    <t>Рогова-Зоя-1969</t>
  </si>
  <si>
    <t>Кузнецов-Михаил-2000</t>
  </si>
  <si>
    <t>Кича-Артем-1983</t>
  </si>
  <si>
    <t>Усов-Александр-1992</t>
  </si>
  <si>
    <t>Александрова-Екатерина-1998</t>
  </si>
  <si>
    <t>Зыбенок-Инна-1982</t>
  </si>
  <si>
    <t>Смирнова-Анатолий-1968</t>
  </si>
  <si>
    <t>Самойлов-Роман-1978</t>
  </si>
  <si>
    <t>Рябов-Роман-1983</t>
  </si>
  <si>
    <t>Черницкая-Елена-1981</t>
  </si>
  <si>
    <t>Демишин-Сергей-1979</t>
  </si>
  <si>
    <t>Ушаков-Игорь-1979</t>
  </si>
  <si>
    <t>Гордышевский-Семен-1946</t>
  </si>
  <si>
    <t>Семенова-Елена-1960</t>
  </si>
  <si>
    <t>Гуляев-Степан-1994</t>
  </si>
  <si>
    <t>Чупиков-Сергей-1994</t>
  </si>
  <si>
    <t>СПб</t>
  </si>
  <si>
    <t>M-O</t>
  </si>
  <si>
    <t>-</t>
  </si>
  <si>
    <t>Азимут</t>
  </si>
  <si>
    <t>M-S</t>
  </si>
  <si>
    <t>M-V</t>
  </si>
  <si>
    <t>лично</t>
  </si>
  <si>
    <t>X-O</t>
  </si>
  <si>
    <t>W-O</t>
  </si>
  <si>
    <t>СеверныйВетер</t>
  </si>
  <si>
    <t>X-V</t>
  </si>
  <si>
    <t>W-V</t>
  </si>
  <si>
    <t>M-U</t>
  </si>
  <si>
    <t>W-S</t>
  </si>
  <si>
    <t>НВ</t>
  </si>
  <si>
    <t>M-J</t>
  </si>
  <si>
    <t>КП</t>
  </si>
  <si>
    <t>M-Y</t>
  </si>
  <si>
    <t>Ve-4</t>
  </si>
  <si>
    <t>(формат</t>
  </si>
  <si>
    <t>часа</t>
  </si>
  <si>
    <t>вело)</t>
  </si>
  <si>
    <t>М-то</t>
  </si>
  <si>
    <t>Состав</t>
  </si>
  <si>
    <t>Команда</t>
  </si>
  <si>
    <t>Регион</t>
  </si>
  <si>
    <t>Кат</t>
  </si>
  <si>
    <t>Шт</t>
  </si>
  <si>
    <t>Время</t>
  </si>
  <si>
    <t>O</t>
  </si>
  <si>
    <t>J</t>
  </si>
  <si>
    <t>Y</t>
  </si>
  <si>
    <t>V</t>
  </si>
  <si>
    <t>S</t>
  </si>
  <si>
    <t>U</t>
  </si>
  <si>
    <t>Мавчун-Георгий-1988</t>
  </si>
  <si>
    <t>Мельников-Олег-1966</t>
  </si>
  <si>
    <t>LTA_MarathonTeam</t>
  </si>
  <si>
    <t>Полубояринов-Антон-1974</t>
  </si>
  <si>
    <t>ALAN</t>
  </si>
  <si>
    <t>Илларионова-Екатерина-1983</t>
  </si>
  <si>
    <t>JAM</t>
  </si>
  <si>
    <t>Дубинин-Артем-1975</t>
  </si>
  <si>
    <t>ChevyMan</t>
  </si>
  <si>
    <t>Семенов-Вячеслав-1956</t>
  </si>
  <si>
    <t>Ершов-Тимофей-1984</t>
  </si>
  <si>
    <t>Любитель</t>
  </si>
  <si>
    <t>жидкости</t>
  </si>
  <si>
    <t>Пушка-Дмитрий-1986</t>
  </si>
  <si>
    <t>Азимут-ПУШКА</t>
  </si>
  <si>
    <t>Ушанов-Вадим-1959</t>
  </si>
  <si>
    <t>Зинченко-Екатерина-1982</t>
  </si>
  <si>
    <t>Rogus</t>
  </si>
  <si>
    <t>СлавнаяСпарка-1</t>
  </si>
  <si>
    <t>МИР</t>
  </si>
  <si>
    <t>Тумаркин-Яков-1955</t>
  </si>
  <si>
    <t>PolarStar</t>
  </si>
  <si>
    <t>СлавнаяСпарка-2</t>
  </si>
  <si>
    <t>Б18</t>
  </si>
  <si>
    <t>Вездеход</t>
  </si>
  <si>
    <t>Мацкевич-Екатерина-1977</t>
  </si>
  <si>
    <t>Скифянка</t>
  </si>
  <si>
    <t>Дмитренко-Надежда-1960</t>
  </si>
  <si>
    <t>Хромой</t>
  </si>
  <si>
    <t>и</t>
  </si>
  <si>
    <t>слепой</t>
  </si>
  <si>
    <t>Кузьмин-Александр-1977</t>
  </si>
  <si>
    <t>Рыжов-Антон-1987</t>
  </si>
  <si>
    <t>РазДельныйСбор</t>
  </si>
  <si>
    <t>(rsbor.ru)</t>
  </si>
  <si>
    <t>X-S</t>
  </si>
  <si>
    <t>Тампель</t>
  </si>
  <si>
    <t>Михайлов</t>
  </si>
  <si>
    <t>Максим</t>
  </si>
  <si>
    <t>Балыков</t>
  </si>
  <si>
    <t>Константин</t>
  </si>
  <si>
    <t>Дешко</t>
  </si>
  <si>
    <t>Пономарев</t>
  </si>
  <si>
    <t>Пономарева</t>
  </si>
  <si>
    <t>Куковенко</t>
  </si>
  <si>
    <t>Галитарова</t>
  </si>
  <si>
    <t>Ежунова</t>
  </si>
  <si>
    <t>Андрусов</t>
  </si>
  <si>
    <t>Кирилл</t>
  </si>
  <si>
    <t>Спиридонов</t>
  </si>
  <si>
    <t>Давыдова</t>
  </si>
  <si>
    <t>Ибрагимова</t>
  </si>
  <si>
    <t>Рекант</t>
  </si>
  <si>
    <t>Жукова</t>
  </si>
  <si>
    <t>Галина</t>
  </si>
  <si>
    <t>Хайкара</t>
  </si>
  <si>
    <t>Лидия</t>
  </si>
  <si>
    <t>Ветрова</t>
  </si>
  <si>
    <t>Аполлонова</t>
  </si>
  <si>
    <t>Федоров</t>
  </si>
  <si>
    <t>Маслова</t>
  </si>
  <si>
    <t>Елисеев</t>
  </si>
  <si>
    <t>Койбагаров</t>
  </si>
  <si>
    <t>Федор</t>
  </si>
  <si>
    <t>Масленникова</t>
  </si>
  <si>
    <t>Семенов</t>
  </si>
  <si>
    <t>Егоров</t>
  </si>
  <si>
    <t>Рузин</t>
  </si>
  <si>
    <t>Подойницын</t>
  </si>
  <si>
    <t>Ольга</t>
  </si>
  <si>
    <t>Дмитренко</t>
  </si>
  <si>
    <t>Николай</t>
  </si>
  <si>
    <t>Катерина</t>
  </si>
  <si>
    <t>Аксенов</t>
  </si>
  <si>
    <t>Чернов</t>
  </si>
  <si>
    <t>Виктор</t>
  </si>
  <si>
    <t>Теровский</t>
  </si>
  <si>
    <t>Кузнецова</t>
  </si>
  <si>
    <t>Шадрина</t>
  </si>
  <si>
    <t>Петрова</t>
  </si>
  <si>
    <t>Ветров</t>
  </si>
  <si>
    <t>Кузьмин</t>
  </si>
  <si>
    <t>Прохоров</t>
  </si>
  <si>
    <t>Староверов</t>
  </si>
  <si>
    <t>Никитин</t>
  </si>
  <si>
    <t>Грауэр</t>
  </si>
  <si>
    <t>Осинин</t>
  </si>
  <si>
    <t>Куприянов</t>
  </si>
  <si>
    <t>Еремин</t>
  </si>
  <si>
    <t>Васильев</t>
  </si>
  <si>
    <t>Кирсанов</t>
  </si>
  <si>
    <t>Дорошенко</t>
  </si>
  <si>
    <t>Баженова</t>
  </si>
  <si>
    <t>Оноприенко</t>
  </si>
  <si>
    <t>Махин</t>
  </si>
  <si>
    <t>Денисюк</t>
  </si>
  <si>
    <t>Кудряшкина</t>
  </si>
  <si>
    <t>Зоя</t>
  </si>
  <si>
    <t>Черногаева</t>
  </si>
  <si>
    <t>Городилов</t>
  </si>
  <si>
    <t>Мамонтов</t>
  </si>
  <si>
    <t>Михайлов Максим</t>
  </si>
  <si>
    <t>Балыков Константин</t>
  </si>
  <si>
    <t>Пономарев Алексей</t>
  </si>
  <si>
    <t>Куковенко Алексей</t>
  </si>
  <si>
    <t>Галитарова Анастасия</t>
  </si>
  <si>
    <t>Андрусов Кирилл</t>
  </si>
  <si>
    <t>Спиридонов Сергей</t>
  </si>
  <si>
    <t>Ибрагимова Елена</t>
  </si>
  <si>
    <t>Иванов Евгений</t>
  </si>
  <si>
    <t>Федоров Дмитрий</t>
  </si>
  <si>
    <t>Масленникова Мария</t>
  </si>
  <si>
    <t>Семенов Сергей</t>
  </si>
  <si>
    <t>Егоров Владимир</t>
  </si>
  <si>
    <t>Рузин Павел</t>
  </si>
  <si>
    <t>Подойницын Сергей</t>
  </si>
  <si>
    <t>Смирнова Ольга</t>
  </si>
  <si>
    <t>Дмитренко Николай</t>
  </si>
  <si>
    <t>Теровский Владимир</t>
  </si>
  <si>
    <t>Шадрина Елена</t>
  </si>
  <si>
    <t>Петрова Татьяна</t>
  </si>
  <si>
    <t>Ветров Михаил</t>
  </si>
  <si>
    <t>Кузьмин Семен</t>
  </si>
  <si>
    <t>Прохоров Дмитрий</t>
  </si>
  <si>
    <t>Никитин Евгений</t>
  </si>
  <si>
    <t>Грауэр Лидия</t>
  </si>
  <si>
    <t>Осинин Илья</t>
  </si>
  <si>
    <t>Куприянов Андрей</t>
  </si>
  <si>
    <t>Пономарев Кирилл</t>
  </si>
  <si>
    <t>Еремин Павел</t>
  </si>
  <si>
    <t>Васильев Тимур</t>
  </si>
  <si>
    <t>Кирсанов Сергей</t>
  </si>
  <si>
    <t>Дорошенко Виталий</t>
  </si>
  <si>
    <t>Баженова Ольга</t>
  </si>
  <si>
    <t>Махин Сергей</t>
  </si>
  <si>
    <t>Денисюк Константин</t>
  </si>
  <si>
    <t>Кудряшкина Зоя</t>
  </si>
  <si>
    <t>Городилов Сергей</t>
  </si>
  <si>
    <t>Мамонтов Евгений</t>
  </si>
  <si>
    <t>Этап5</t>
  </si>
  <si>
    <t>Сумма без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</si>
</sst>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/>
    <xf numFmtId="0" fontId="1" fillId="6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2" fontId="0" fillId="7" borderId="1" xfId="0" applyNumberFormat="1" applyFill="1" applyBorder="1"/>
    <xf numFmtId="0" fontId="0" fillId="8" borderId="0" xfId="0" applyFill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/>
    <xf numFmtId="2" fontId="0" fillId="0" borderId="0" xfId="0" applyNumberFormat="1"/>
    <xf numFmtId="0" fontId="0" fillId="4" borderId="0" xfId="0" applyFill="1"/>
    <xf numFmtId="0" fontId="0" fillId="10" borderId="0" xfId="0" applyFill="1"/>
    <xf numFmtId="2" fontId="0" fillId="0" borderId="0" xfId="0" applyNumberFormat="1" applyBorder="1" applyAlignment="1">
      <alignment horizontal="center"/>
    </xf>
    <xf numFmtId="21" fontId="0" fillId="0" borderId="0" xfId="0" applyNumberFormat="1"/>
    <xf numFmtId="0" fontId="0" fillId="6" borderId="1" xfId="0" applyFill="1" applyBorder="1"/>
    <xf numFmtId="0" fontId="0" fillId="11" borderId="1" xfId="0" applyFill="1" applyBorder="1"/>
  </cellXfs>
  <cellStyles count="1">
    <cellStyle name="Обычный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:G412" totalsRowShown="0">
  <autoFilter ref="A1:G412"/>
  <sortState ref="A2:G412">
    <sortCondition descending="1" ref="B2:B412"/>
    <sortCondition descending="1" ref="G2:G412"/>
  </sortState>
  <tableColumns count="7">
    <tableColumn id="1" name="Участник"/>
    <tableColumn id="2" name="Пол"/>
    <tableColumn id="3" name="Этап1"/>
    <tableColumn id="4" name="Этап2"/>
    <tableColumn id="5" name="Этап3" dataDxfId="1"/>
    <tableColumn id="6" name="Этап4"/>
    <tableColumn id="7" name="Сумма" dataDxfId="0">
      <calculatedColumnFormula>SUM(Таблица1[[#This Row],[Этап1]:[Этап4]])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1"/>
  <sheetViews>
    <sheetView tabSelected="1" topLeftCell="A706" zoomScale="130" zoomScaleNormal="130" workbookViewId="0">
      <selection activeCell="K754" sqref="K754"/>
    </sheetView>
  </sheetViews>
  <sheetFormatPr defaultRowHeight="15" outlineLevelRow="1" x14ac:dyDescent="0.25"/>
  <cols>
    <col min="1" max="1" width="26.42578125" customWidth="1"/>
    <col min="9" max="9" width="15.28515625" customWidth="1"/>
  </cols>
  <sheetData>
    <row r="1" spans="1:9" x14ac:dyDescent="0.25">
      <c r="A1" s="31"/>
      <c r="B1" s="31" t="s">
        <v>8</v>
      </c>
      <c r="C1" s="31" t="s">
        <v>55</v>
      </c>
      <c r="D1" s="31" t="s">
        <v>256</v>
      </c>
      <c r="E1" s="31" t="s">
        <v>388</v>
      </c>
      <c r="F1" s="31" t="s">
        <v>501</v>
      </c>
      <c r="G1" s="31" t="s">
        <v>699</v>
      </c>
      <c r="H1" s="31" t="s">
        <v>257</v>
      </c>
      <c r="I1" s="31" t="s">
        <v>700</v>
      </c>
    </row>
    <row r="2" spans="1:9" hidden="1" outlineLevel="1" x14ac:dyDescent="0.25">
      <c r="A2" s="5"/>
      <c r="B2" s="5" t="s">
        <v>4</v>
      </c>
      <c r="C2" s="9">
        <f>'1'!$C$10</f>
        <v>37.301587301587304</v>
      </c>
      <c r="D2" s="9">
        <v>0</v>
      </c>
      <c r="E2" s="5">
        <v>0</v>
      </c>
      <c r="F2" s="5">
        <v>0</v>
      </c>
      <c r="G2" s="5">
        <v>0</v>
      </c>
      <c r="H2" s="9">
        <f t="shared" ref="H2:H33" si="0">SUM(C2:G2)</f>
        <v>37.301587301587304</v>
      </c>
      <c r="I2" s="9">
        <f t="shared" ref="I2:I33" si="1">H2-SMALL(C2:G2,1)</f>
        <v>37.301587301587304</v>
      </c>
    </row>
    <row r="3" spans="1:9" hidden="1" outlineLevel="1" x14ac:dyDescent="0.25">
      <c r="A3" s="5"/>
      <c r="B3" s="5" t="s">
        <v>4</v>
      </c>
      <c r="C3" s="9">
        <v>0</v>
      </c>
      <c r="D3" s="9">
        <v>0</v>
      </c>
      <c r="E3" s="9">
        <f>'3'!$C$5</f>
        <v>49.509803921568633</v>
      </c>
      <c r="F3" s="5">
        <v>0</v>
      </c>
      <c r="G3" s="9">
        <v>0</v>
      </c>
      <c r="H3" s="9">
        <f t="shared" si="0"/>
        <v>49.509803921568633</v>
      </c>
      <c r="I3" s="9">
        <f t="shared" si="1"/>
        <v>49.509803921568633</v>
      </c>
    </row>
    <row r="4" spans="1:9" hidden="1" outlineLevel="1" collapsed="1" x14ac:dyDescent="0.25">
      <c r="A4" s="5"/>
      <c r="B4" s="5" t="s">
        <v>4</v>
      </c>
      <c r="C4" s="9">
        <v>0</v>
      </c>
      <c r="D4" s="9">
        <v>0</v>
      </c>
      <c r="E4" s="5">
        <v>0</v>
      </c>
      <c r="F4" s="9">
        <f>'4'!$C$2</f>
        <v>100</v>
      </c>
      <c r="G4" s="9">
        <v>0</v>
      </c>
      <c r="H4" s="9">
        <f t="shared" si="0"/>
        <v>100</v>
      </c>
      <c r="I4" s="9">
        <f t="shared" si="1"/>
        <v>100</v>
      </c>
    </row>
    <row r="5" spans="1:9" hidden="1" outlineLevel="1" x14ac:dyDescent="0.25">
      <c r="A5" s="5"/>
      <c r="B5" s="5" t="s">
        <v>4</v>
      </c>
      <c r="C5" s="9">
        <v>0</v>
      </c>
      <c r="D5" s="9">
        <v>0</v>
      </c>
      <c r="E5" s="5">
        <v>0</v>
      </c>
      <c r="F5" s="5">
        <v>0</v>
      </c>
      <c r="G5" s="9">
        <f>'5'!$C$7</f>
        <v>40.460776846915451</v>
      </c>
      <c r="H5" s="9">
        <f t="shared" si="0"/>
        <v>40.460776846915451</v>
      </c>
      <c r="I5" s="9">
        <f t="shared" si="1"/>
        <v>40.460776846915451</v>
      </c>
    </row>
    <row r="6" spans="1:9" collapsed="1" x14ac:dyDescent="0.25">
      <c r="A6" s="32" t="s">
        <v>34</v>
      </c>
      <c r="B6" s="5" t="s">
        <v>4</v>
      </c>
      <c r="C6" s="9">
        <f>SUM(C2:C5)</f>
        <v>37.301587301587304</v>
      </c>
      <c r="D6" s="9">
        <v>0</v>
      </c>
      <c r="E6" s="9">
        <f>SUM(E2:E5)</f>
        <v>49.509803921568633</v>
      </c>
      <c r="F6" s="9">
        <f>SUM(F2:F5)</f>
        <v>100</v>
      </c>
      <c r="G6" s="9">
        <f>SUM(G2:G5)</f>
        <v>40.460776846915451</v>
      </c>
      <c r="H6" s="9">
        <f t="shared" si="0"/>
        <v>227.27216807007139</v>
      </c>
      <c r="I6" s="9">
        <f t="shared" si="1"/>
        <v>227.27216807007139</v>
      </c>
    </row>
    <row r="7" spans="1:9" hidden="1" outlineLevel="1" collapsed="1" x14ac:dyDescent="0.25">
      <c r="A7" s="32"/>
      <c r="B7" s="5" t="s">
        <v>4</v>
      </c>
      <c r="C7" s="9">
        <f>'1'!$C$6</f>
        <v>40.476190476190474</v>
      </c>
      <c r="D7" s="5">
        <v>0</v>
      </c>
      <c r="E7" s="5">
        <v>0</v>
      </c>
      <c r="F7" s="5">
        <v>0</v>
      </c>
      <c r="G7" s="9">
        <v>0</v>
      </c>
      <c r="H7" s="9">
        <f t="shared" si="0"/>
        <v>40.476190476190474</v>
      </c>
      <c r="I7" s="9">
        <f t="shared" si="1"/>
        <v>40.476190476190474</v>
      </c>
    </row>
    <row r="8" spans="1:9" hidden="1" outlineLevel="1" x14ac:dyDescent="0.25">
      <c r="A8" s="32"/>
      <c r="B8" s="5" t="s">
        <v>4</v>
      </c>
      <c r="C8" s="9">
        <v>0</v>
      </c>
      <c r="D8" s="9">
        <f>'2'!$C$166</f>
        <v>39.139534883720927</v>
      </c>
      <c r="E8" s="5">
        <v>0</v>
      </c>
      <c r="F8" s="5">
        <v>0</v>
      </c>
      <c r="G8" s="9">
        <v>0</v>
      </c>
      <c r="H8" s="9">
        <f t="shared" si="0"/>
        <v>39.139534883720927</v>
      </c>
      <c r="I8" s="9">
        <f t="shared" si="1"/>
        <v>39.139534883720927</v>
      </c>
    </row>
    <row r="9" spans="1:9" hidden="1" outlineLevel="1" x14ac:dyDescent="0.25">
      <c r="A9" s="32"/>
      <c r="B9" s="5" t="s">
        <v>4</v>
      </c>
      <c r="C9" s="9">
        <v>0</v>
      </c>
      <c r="D9" s="5">
        <v>0</v>
      </c>
      <c r="E9" s="9">
        <f>'3'!$C$24</f>
        <v>37.07893413775767</v>
      </c>
      <c r="F9" s="5">
        <v>0</v>
      </c>
      <c r="G9" s="9">
        <v>0</v>
      </c>
      <c r="H9" s="9">
        <f t="shared" si="0"/>
        <v>37.07893413775767</v>
      </c>
      <c r="I9" s="9">
        <f t="shared" si="1"/>
        <v>37.07893413775767</v>
      </c>
    </row>
    <row r="10" spans="1:9" hidden="1" outlineLevel="1" x14ac:dyDescent="0.25">
      <c r="A10" s="32"/>
      <c r="B10" s="5" t="s">
        <v>4</v>
      </c>
      <c r="C10" s="9">
        <v>0</v>
      </c>
      <c r="D10" s="5">
        <v>0</v>
      </c>
      <c r="E10" s="5">
        <v>0</v>
      </c>
      <c r="F10" s="9">
        <f>'4'!$C$11</f>
        <v>74.615384615384613</v>
      </c>
      <c r="G10" s="9">
        <v>0</v>
      </c>
      <c r="H10" s="9">
        <f t="shared" si="0"/>
        <v>74.615384615384613</v>
      </c>
      <c r="I10" s="9">
        <f t="shared" si="1"/>
        <v>74.615384615384613</v>
      </c>
    </row>
    <row r="11" spans="1:9" hidden="1" outlineLevel="1" collapsed="1" x14ac:dyDescent="0.25">
      <c r="A11" s="32"/>
      <c r="B11" s="5" t="s">
        <v>4</v>
      </c>
      <c r="C11" s="9">
        <v>0</v>
      </c>
      <c r="D11" s="5">
        <v>0</v>
      </c>
      <c r="E11" s="5">
        <v>0</v>
      </c>
      <c r="F11" s="5">
        <v>0</v>
      </c>
      <c r="G11" s="9">
        <f>'5'!$C$48</f>
        <v>23.800456968773798</v>
      </c>
      <c r="H11" s="9">
        <f t="shared" si="0"/>
        <v>23.800456968773798</v>
      </c>
      <c r="I11" s="9">
        <f t="shared" si="1"/>
        <v>23.800456968773798</v>
      </c>
    </row>
    <row r="12" spans="1:9" collapsed="1" x14ac:dyDescent="0.25">
      <c r="A12" s="32" t="s">
        <v>19</v>
      </c>
      <c r="B12" s="5" t="s">
        <v>4</v>
      </c>
      <c r="C12" s="9">
        <f>SUM(C7:C11)</f>
        <v>40.476190476190474</v>
      </c>
      <c r="D12" s="9">
        <f>SUM(D7:D11)</f>
        <v>39.139534883720927</v>
      </c>
      <c r="E12" s="9">
        <f>SUM(E7:E11)</f>
        <v>37.07893413775767</v>
      </c>
      <c r="F12" s="9">
        <f>SUM(F7:F11)</f>
        <v>74.615384615384613</v>
      </c>
      <c r="G12" s="9">
        <f>SUM(G7:G11)</f>
        <v>23.800456968773798</v>
      </c>
      <c r="H12" s="9">
        <f t="shared" si="0"/>
        <v>215.11050108182749</v>
      </c>
      <c r="I12" s="9">
        <f t="shared" si="1"/>
        <v>191.31004411305369</v>
      </c>
    </row>
    <row r="13" spans="1:9" hidden="1" outlineLevel="1" collapsed="1" x14ac:dyDescent="0.25">
      <c r="A13" s="32"/>
      <c r="B13" s="5" t="s">
        <v>4</v>
      </c>
      <c r="C13" s="9">
        <f>'1'!$C$29</f>
        <v>24.285714285714281</v>
      </c>
      <c r="D13" s="5">
        <v>0</v>
      </c>
      <c r="E13" s="9">
        <v>0</v>
      </c>
      <c r="F13" s="5">
        <v>0</v>
      </c>
      <c r="G13" s="9">
        <v>0</v>
      </c>
      <c r="H13" s="9">
        <f t="shared" si="0"/>
        <v>24.285714285714281</v>
      </c>
      <c r="I13" s="9">
        <f t="shared" si="1"/>
        <v>24.285714285714281</v>
      </c>
    </row>
    <row r="14" spans="1:9" hidden="1" outlineLevel="1" x14ac:dyDescent="0.25">
      <c r="A14" s="32"/>
      <c r="B14" s="5" t="s">
        <v>4</v>
      </c>
      <c r="C14" s="5">
        <v>0</v>
      </c>
      <c r="D14" s="5">
        <v>0</v>
      </c>
      <c r="E14" s="9">
        <f>'3'!$C$10</f>
        <v>43.363499245852189</v>
      </c>
      <c r="F14" s="5">
        <v>0</v>
      </c>
      <c r="G14" s="9">
        <v>0</v>
      </c>
      <c r="H14" s="9">
        <f t="shared" si="0"/>
        <v>43.363499245852189</v>
      </c>
      <c r="I14" s="9">
        <f t="shared" si="1"/>
        <v>43.363499245852189</v>
      </c>
    </row>
    <row r="15" spans="1:9" hidden="1" outlineLevel="1" collapsed="1" x14ac:dyDescent="0.25">
      <c r="A15" s="32"/>
      <c r="B15" s="5" t="s">
        <v>4</v>
      </c>
      <c r="C15" s="5">
        <v>0</v>
      </c>
      <c r="D15" s="5">
        <v>0</v>
      </c>
      <c r="E15" s="5">
        <v>0</v>
      </c>
      <c r="F15" s="9">
        <f>'4'!$C$9</f>
        <v>83.07692307692308</v>
      </c>
      <c r="G15" s="9">
        <v>0</v>
      </c>
      <c r="H15" s="9">
        <f t="shared" si="0"/>
        <v>83.07692307692308</v>
      </c>
      <c r="I15" s="9">
        <f t="shared" si="1"/>
        <v>83.07692307692308</v>
      </c>
    </row>
    <row r="16" spans="1:9" hidden="1" outlineLevel="1" x14ac:dyDescent="0.25">
      <c r="A16" s="32"/>
      <c r="B16" s="5" t="s">
        <v>4</v>
      </c>
      <c r="C16" s="5">
        <v>0</v>
      </c>
      <c r="D16" s="5">
        <v>0</v>
      </c>
      <c r="E16" s="9">
        <v>0</v>
      </c>
      <c r="F16" s="5">
        <v>0</v>
      </c>
      <c r="G16" s="9">
        <f>'5'!$C$3</f>
        <v>42.079207920792079</v>
      </c>
      <c r="H16" s="9">
        <f t="shared" si="0"/>
        <v>42.079207920792079</v>
      </c>
      <c r="I16" s="9">
        <f t="shared" si="1"/>
        <v>42.079207920792079</v>
      </c>
    </row>
    <row r="17" spans="1:9" collapsed="1" x14ac:dyDescent="0.25">
      <c r="A17" s="32" t="s">
        <v>53</v>
      </c>
      <c r="B17" s="5" t="s">
        <v>4</v>
      </c>
      <c r="C17" s="9">
        <f>SUM(C13:C16)</f>
        <v>24.285714285714281</v>
      </c>
      <c r="D17" s="5">
        <v>0</v>
      </c>
      <c r="E17" s="9">
        <f>SUM(E13:E16)</f>
        <v>43.363499245852189</v>
      </c>
      <c r="F17" s="9">
        <f>SUM(F13:F16)</f>
        <v>83.07692307692308</v>
      </c>
      <c r="G17" s="9">
        <f>SUM(G13:G16)</f>
        <v>42.079207920792079</v>
      </c>
      <c r="H17" s="9">
        <f t="shared" si="0"/>
        <v>192.80534452928163</v>
      </c>
      <c r="I17" s="9">
        <f t="shared" si="1"/>
        <v>192.80534452928163</v>
      </c>
    </row>
    <row r="18" spans="1:9" hidden="1" outlineLevel="1" x14ac:dyDescent="0.25">
      <c r="A18" s="32"/>
      <c r="B18" s="5" t="s">
        <v>4</v>
      </c>
      <c r="C18" s="9">
        <f>'1'!$C$3</f>
        <v>48.03921568627451</v>
      </c>
      <c r="D18" s="5">
        <v>0</v>
      </c>
      <c r="E18" s="5">
        <v>0</v>
      </c>
      <c r="F18" s="5">
        <v>0</v>
      </c>
      <c r="G18" s="5">
        <v>0</v>
      </c>
      <c r="H18" s="9">
        <f t="shared" si="0"/>
        <v>48.03921568627451</v>
      </c>
      <c r="I18" s="9">
        <f t="shared" si="1"/>
        <v>48.03921568627451</v>
      </c>
    </row>
    <row r="19" spans="1:9" hidden="1" outlineLevel="1" collapsed="1" x14ac:dyDescent="0.25">
      <c r="A19" s="32"/>
      <c r="B19" s="5" t="s">
        <v>4</v>
      </c>
      <c r="C19" s="5">
        <v>0</v>
      </c>
      <c r="D19" s="5">
        <v>0</v>
      </c>
      <c r="E19" s="5">
        <v>0</v>
      </c>
      <c r="F19" s="9">
        <f>'4'!$C$4</f>
        <v>100</v>
      </c>
      <c r="G19" s="5">
        <v>0</v>
      </c>
      <c r="H19" s="9">
        <f t="shared" si="0"/>
        <v>100</v>
      </c>
      <c r="I19" s="9">
        <f t="shared" si="1"/>
        <v>100</v>
      </c>
    </row>
    <row r="20" spans="1:9" hidden="1" outlineLevel="1" x14ac:dyDescent="0.25">
      <c r="A20" s="32"/>
      <c r="B20" s="5" t="s">
        <v>4</v>
      </c>
      <c r="C20" s="5">
        <v>0</v>
      </c>
      <c r="D20" s="5">
        <v>0</v>
      </c>
      <c r="E20" s="5">
        <v>0</v>
      </c>
      <c r="F20" s="5">
        <v>0</v>
      </c>
      <c r="G20" s="9">
        <f>'5'!$C$8</f>
        <v>40.460776846915451</v>
      </c>
      <c r="H20" s="9">
        <f t="shared" si="0"/>
        <v>40.460776846915451</v>
      </c>
      <c r="I20" s="9">
        <f t="shared" si="1"/>
        <v>40.460776846915451</v>
      </c>
    </row>
    <row r="21" spans="1:9" collapsed="1" x14ac:dyDescent="0.25">
      <c r="A21" s="32" t="s">
        <v>16</v>
      </c>
      <c r="B21" s="5" t="s">
        <v>4</v>
      </c>
      <c r="C21" s="9">
        <f>SUM(C18:C20)</f>
        <v>48.03921568627451</v>
      </c>
      <c r="D21" s="5">
        <v>0</v>
      </c>
      <c r="E21" s="5">
        <v>0</v>
      </c>
      <c r="F21" s="9">
        <f>SUM(F18:F20)</f>
        <v>100</v>
      </c>
      <c r="G21" s="9">
        <f>SUM(G18:G20)</f>
        <v>40.460776846915451</v>
      </c>
      <c r="H21" s="9">
        <f t="shared" si="0"/>
        <v>188.49999253318995</v>
      </c>
      <c r="I21" s="9">
        <f t="shared" si="1"/>
        <v>188.49999253318995</v>
      </c>
    </row>
    <row r="22" spans="1:9" hidden="1" outlineLevel="1" x14ac:dyDescent="0.25">
      <c r="A22" s="32"/>
      <c r="B22" s="5" t="s">
        <v>4</v>
      </c>
      <c r="C22" s="9">
        <f>'1'!$C$11</f>
        <v>37.301587301587304</v>
      </c>
      <c r="D22" s="9">
        <v>0</v>
      </c>
      <c r="E22" s="5">
        <v>0</v>
      </c>
      <c r="F22" s="5">
        <v>0</v>
      </c>
      <c r="G22" s="9">
        <v>0</v>
      </c>
      <c r="H22" s="9">
        <f t="shared" si="0"/>
        <v>37.301587301587304</v>
      </c>
      <c r="I22" s="9">
        <f t="shared" si="1"/>
        <v>37.301587301587304</v>
      </c>
    </row>
    <row r="23" spans="1:9" hidden="1" outlineLevel="1" collapsed="1" x14ac:dyDescent="0.25">
      <c r="A23" s="32"/>
      <c r="B23" s="5" t="s">
        <v>4</v>
      </c>
      <c r="C23" s="9">
        <v>0</v>
      </c>
      <c r="D23" s="9">
        <v>0</v>
      </c>
      <c r="E23" s="9">
        <f>'3'!$C$3</f>
        <v>49.509803921568633</v>
      </c>
      <c r="F23" s="9">
        <v>0</v>
      </c>
      <c r="G23" s="9">
        <v>0</v>
      </c>
      <c r="H23" s="9">
        <f t="shared" si="0"/>
        <v>49.509803921568633</v>
      </c>
      <c r="I23" s="9">
        <f t="shared" si="1"/>
        <v>49.509803921568633</v>
      </c>
    </row>
    <row r="24" spans="1:9" hidden="1" outlineLevel="1" x14ac:dyDescent="0.25">
      <c r="A24" s="32"/>
      <c r="B24" s="5" t="s">
        <v>4</v>
      </c>
      <c r="C24" s="9">
        <v>0</v>
      </c>
      <c r="D24" s="9">
        <v>0</v>
      </c>
      <c r="E24" s="5">
        <v>0</v>
      </c>
      <c r="F24" s="9">
        <f>'4'!$C$3</f>
        <v>100</v>
      </c>
      <c r="G24" s="9">
        <v>0</v>
      </c>
      <c r="H24" s="9">
        <f t="shared" si="0"/>
        <v>100</v>
      </c>
      <c r="I24" s="9">
        <f t="shared" si="1"/>
        <v>100</v>
      </c>
    </row>
    <row r="25" spans="1:9" collapsed="1" x14ac:dyDescent="0.25">
      <c r="A25" s="32" t="s">
        <v>35</v>
      </c>
      <c r="B25" s="5" t="s">
        <v>4</v>
      </c>
      <c r="C25" s="9">
        <f>SUM(C22:C24)</f>
        <v>37.301587301587304</v>
      </c>
      <c r="D25" s="9">
        <v>0</v>
      </c>
      <c r="E25" s="9">
        <f>SUM(E22:E24)</f>
        <v>49.509803921568633</v>
      </c>
      <c r="F25" s="9">
        <f>SUM(F22:F24)</f>
        <v>100</v>
      </c>
      <c r="G25" s="9">
        <v>0</v>
      </c>
      <c r="H25" s="9">
        <f t="shared" si="0"/>
        <v>186.81139122315594</v>
      </c>
      <c r="I25" s="9">
        <f t="shared" si="1"/>
        <v>186.81139122315594</v>
      </c>
    </row>
    <row r="26" spans="1:9" hidden="1" outlineLevel="1" x14ac:dyDescent="0.25">
      <c r="A26" s="32"/>
      <c r="B26" s="5" t="s">
        <v>4</v>
      </c>
      <c r="C26" s="9">
        <f>'1'!$C$7</f>
        <v>40.476190476190474</v>
      </c>
      <c r="D26" s="5">
        <v>0</v>
      </c>
      <c r="E26" s="5">
        <v>0</v>
      </c>
      <c r="F26" s="5">
        <v>0</v>
      </c>
      <c r="G26" s="5">
        <v>0</v>
      </c>
      <c r="H26" s="9">
        <f t="shared" si="0"/>
        <v>40.476190476190474</v>
      </c>
      <c r="I26" s="9">
        <f t="shared" si="1"/>
        <v>40.476190476190474</v>
      </c>
    </row>
    <row r="27" spans="1:9" hidden="1" outlineLevel="1" collapsed="1" x14ac:dyDescent="0.25">
      <c r="A27" s="32"/>
      <c r="B27" s="5" t="s">
        <v>4</v>
      </c>
      <c r="C27" s="9">
        <v>0</v>
      </c>
      <c r="D27" s="5">
        <v>0</v>
      </c>
      <c r="E27" s="9">
        <f>'3'!$C$25</f>
        <v>37.07893413775767</v>
      </c>
      <c r="F27" s="9">
        <v>0</v>
      </c>
      <c r="G27" s="9">
        <v>0</v>
      </c>
      <c r="H27" s="9">
        <f t="shared" si="0"/>
        <v>37.07893413775767</v>
      </c>
      <c r="I27" s="9">
        <f t="shared" si="1"/>
        <v>37.07893413775767</v>
      </c>
    </row>
    <row r="28" spans="1:9" hidden="1" outlineLevel="1" x14ac:dyDescent="0.25">
      <c r="A28" s="32"/>
      <c r="B28" s="5" t="s">
        <v>4</v>
      </c>
      <c r="C28" s="9">
        <v>0</v>
      </c>
      <c r="D28" s="5">
        <v>0</v>
      </c>
      <c r="E28" s="5">
        <v>0</v>
      </c>
      <c r="F28" s="9">
        <f>'4'!$C$10</f>
        <v>74.615384615384613</v>
      </c>
      <c r="G28" s="5">
        <v>0</v>
      </c>
      <c r="H28" s="9">
        <f t="shared" si="0"/>
        <v>74.615384615384613</v>
      </c>
      <c r="I28" s="9">
        <f t="shared" si="1"/>
        <v>74.615384615384613</v>
      </c>
    </row>
    <row r="29" spans="1:9" hidden="1" outlineLevel="1" collapsed="1" x14ac:dyDescent="0.25">
      <c r="A29" s="32"/>
      <c r="B29" s="5" t="s">
        <v>4</v>
      </c>
      <c r="C29" s="9">
        <v>0</v>
      </c>
      <c r="D29" s="5">
        <v>0</v>
      </c>
      <c r="E29" s="5">
        <v>0</v>
      </c>
      <c r="F29" s="9">
        <v>0</v>
      </c>
      <c r="G29" s="9">
        <f>'5'!$C$47</f>
        <v>23.800456968773798</v>
      </c>
      <c r="H29" s="9">
        <f t="shared" si="0"/>
        <v>23.800456968773798</v>
      </c>
      <c r="I29" s="9">
        <f t="shared" si="1"/>
        <v>23.800456968773798</v>
      </c>
    </row>
    <row r="30" spans="1:9" collapsed="1" x14ac:dyDescent="0.25">
      <c r="A30" s="32" t="s">
        <v>20</v>
      </c>
      <c r="B30" s="5" t="s">
        <v>4</v>
      </c>
      <c r="C30" s="9">
        <f>SUM(C26:C29)</f>
        <v>40.476190476190474</v>
      </c>
      <c r="D30" s="5">
        <v>0</v>
      </c>
      <c r="E30" s="9">
        <f>SUM(E26:E29)</f>
        <v>37.07893413775767</v>
      </c>
      <c r="F30" s="9">
        <f>SUM(F26:F29)</f>
        <v>74.615384615384613</v>
      </c>
      <c r="G30" s="9">
        <f>SUM(G26:G29)</f>
        <v>23.800456968773798</v>
      </c>
      <c r="H30" s="9">
        <f t="shared" si="0"/>
        <v>175.97096619810657</v>
      </c>
      <c r="I30" s="9">
        <f t="shared" si="1"/>
        <v>175.97096619810657</v>
      </c>
    </row>
    <row r="31" spans="1:9" hidden="1" outlineLevel="1" collapsed="1" x14ac:dyDescent="0.25">
      <c r="A31" s="32"/>
      <c r="B31" s="5" t="s">
        <v>4</v>
      </c>
      <c r="C31" s="9">
        <f>'1'!$C$37</f>
        <v>18.888888888888889</v>
      </c>
      <c r="D31" s="5">
        <v>0</v>
      </c>
      <c r="E31" s="9">
        <v>0</v>
      </c>
      <c r="F31" s="5">
        <v>0</v>
      </c>
      <c r="G31" s="9">
        <v>0</v>
      </c>
      <c r="H31" s="9">
        <f t="shared" si="0"/>
        <v>18.888888888888889</v>
      </c>
      <c r="I31" s="9">
        <f t="shared" si="1"/>
        <v>18.888888888888889</v>
      </c>
    </row>
    <row r="32" spans="1:9" hidden="1" outlineLevel="1" x14ac:dyDescent="0.25">
      <c r="A32" s="32"/>
      <c r="B32" s="5" t="s">
        <v>4</v>
      </c>
      <c r="C32" s="5">
        <v>0</v>
      </c>
      <c r="D32" s="5">
        <v>0</v>
      </c>
      <c r="E32" s="9">
        <f>'3'!$C$32</f>
        <v>37.681159420289859</v>
      </c>
      <c r="F32" s="9">
        <v>0</v>
      </c>
      <c r="G32" s="9">
        <v>0</v>
      </c>
      <c r="H32" s="9">
        <f t="shared" si="0"/>
        <v>37.681159420289859</v>
      </c>
      <c r="I32" s="9">
        <f t="shared" si="1"/>
        <v>37.681159420289859</v>
      </c>
    </row>
    <row r="33" spans="1:9" hidden="1" outlineLevel="1" collapsed="1" x14ac:dyDescent="0.25">
      <c r="A33" s="32"/>
      <c r="B33" s="5" t="s">
        <v>4</v>
      </c>
      <c r="C33" s="5">
        <v>0</v>
      </c>
      <c r="D33" s="5">
        <v>0</v>
      </c>
      <c r="E33" s="9">
        <v>0</v>
      </c>
      <c r="F33" s="9">
        <f>'4'!$C$21</f>
        <v>61.53846153846154</v>
      </c>
      <c r="G33" s="9">
        <v>0</v>
      </c>
      <c r="H33" s="9">
        <f t="shared" si="0"/>
        <v>61.53846153846154</v>
      </c>
      <c r="I33" s="9">
        <f t="shared" si="1"/>
        <v>61.53846153846154</v>
      </c>
    </row>
    <row r="34" spans="1:9" hidden="1" outlineLevel="1" x14ac:dyDescent="0.25">
      <c r="A34" s="32"/>
      <c r="B34" s="5" t="s">
        <v>4</v>
      </c>
      <c r="C34" s="5">
        <v>0</v>
      </c>
      <c r="D34" s="5">
        <v>0</v>
      </c>
      <c r="E34" s="9">
        <v>0</v>
      </c>
      <c r="F34" s="9">
        <v>0</v>
      </c>
      <c r="G34" s="9">
        <f>'5'!$C$22</f>
        <v>42.708333333333329</v>
      </c>
      <c r="H34" s="9">
        <f t="shared" ref="H34:H65" si="2">SUM(C34:G34)</f>
        <v>42.708333333333329</v>
      </c>
      <c r="I34" s="9">
        <f t="shared" ref="I34:I65" si="3">H34-SMALL(C34:G34,1)</f>
        <v>42.708333333333329</v>
      </c>
    </row>
    <row r="35" spans="1:9" collapsed="1" x14ac:dyDescent="0.25">
      <c r="A35" s="32" t="s">
        <v>65</v>
      </c>
      <c r="B35" s="5" t="s">
        <v>4</v>
      </c>
      <c r="C35" s="9">
        <f>SUM(C31:C34)</f>
        <v>18.888888888888889</v>
      </c>
      <c r="D35" s="5">
        <v>0</v>
      </c>
      <c r="E35" s="9">
        <f>SUM(E31:E34)</f>
        <v>37.681159420289859</v>
      </c>
      <c r="F35" s="9">
        <f>SUM(F31:F34)</f>
        <v>61.53846153846154</v>
      </c>
      <c r="G35" s="9">
        <f>SUM(G31:G34)</f>
        <v>42.708333333333329</v>
      </c>
      <c r="H35" s="9">
        <f t="shared" si="2"/>
        <v>160.81684318097359</v>
      </c>
      <c r="I35" s="9">
        <f t="shared" si="3"/>
        <v>160.81684318097359</v>
      </c>
    </row>
    <row r="36" spans="1:9" hidden="1" outlineLevel="1" x14ac:dyDescent="0.25">
      <c r="A36" s="32"/>
      <c r="B36" s="5" t="s">
        <v>4</v>
      </c>
      <c r="C36" s="9">
        <f>'1'!$C$41</f>
        <v>14.841269841269842</v>
      </c>
      <c r="D36" s="5">
        <v>0</v>
      </c>
      <c r="E36" s="9">
        <v>0</v>
      </c>
      <c r="F36" s="9">
        <v>0</v>
      </c>
      <c r="G36" s="9">
        <v>0</v>
      </c>
      <c r="H36" s="9">
        <f t="shared" si="2"/>
        <v>14.841269841269842</v>
      </c>
      <c r="I36" s="9">
        <f t="shared" si="3"/>
        <v>14.841269841269842</v>
      </c>
    </row>
    <row r="37" spans="1:9" hidden="1" outlineLevel="1" collapsed="1" x14ac:dyDescent="0.25">
      <c r="A37" s="32"/>
      <c r="B37" s="5" t="s">
        <v>4</v>
      </c>
      <c r="C37" s="5">
        <v>0</v>
      </c>
      <c r="D37" s="9">
        <f>'2'!$C$140</f>
        <v>18.302919708029194</v>
      </c>
      <c r="E37" s="9">
        <v>0</v>
      </c>
      <c r="F37" s="9">
        <v>0</v>
      </c>
      <c r="G37" s="9">
        <v>0</v>
      </c>
      <c r="H37" s="9">
        <f t="shared" si="2"/>
        <v>18.302919708029194</v>
      </c>
      <c r="I37" s="9">
        <f t="shared" si="3"/>
        <v>18.302919708029194</v>
      </c>
    </row>
    <row r="38" spans="1:9" hidden="1" outlineLevel="1" x14ac:dyDescent="0.25">
      <c r="A38" s="32"/>
      <c r="B38" s="5" t="s">
        <v>4</v>
      </c>
      <c r="C38" s="5">
        <v>0</v>
      </c>
      <c r="D38" s="5">
        <v>0</v>
      </c>
      <c r="E38" s="9">
        <f>'3'!$C$42</f>
        <v>24.038461538461537</v>
      </c>
      <c r="F38" s="9">
        <v>0</v>
      </c>
      <c r="G38" s="9">
        <v>0</v>
      </c>
      <c r="H38" s="9">
        <f t="shared" si="2"/>
        <v>24.038461538461537</v>
      </c>
      <c r="I38" s="9">
        <f t="shared" si="3"/>
        <v>24.038461538461537</v>
      </c>
    </row>
    <row r="39" spans="1:9" hidden="1" outlineLevel="1" collapsed="1" x14ac:dyDescent="0.25">
      <c r="A39" s="32"/>
      <c r="B39" s="5" t="s">
        <v>4</v>
      </c>
      <c r="C39" s="5">
        <v>0</v>
      </c>
      <c r="D39" s="5">
        <v>0</v>
      </c>
      <c r="E39" s="9">
        <v>0</v>
      </c>
      <c r="F39" s="9">
        <f>'4'!$C$7</f>
        <v>88.461538461538453</v>
      </c>
      <c r="G39" s="9">
        <v>0</v>
      </c>
      <c r="H39" s="9">
        <f t="shared" si="2"/>
        <v>88.461538461538453</v>
      </c>
      <c r="I39" s="9">
        <f t="shared" si="3"/>
        <v>88.461538461538453</v>
      </c>
    </row>
    <row r="40" spans="1:9" collapsed="1" x14ac:dyDescent="0.25">
      <c r="A40" s="32" t="s">
        <v>72</v>
      </c>
      <c r="B40" s="5" t="s">
        <v>4</v>
      </c>
      <c r="C40" s="9">
        <f>SUM(C36:C39)</f>
        <v>14.841269841269842</v>
      </c>
      <c r="D40" s="9">
        <f>SUM(D36:D39)</f>
        <v>18.302919708029194</v>
      </c>
      <c r="E40" s="9">
        <f>SUM(E36:E39)</f>
        <v>24.038461538461537</v>
      </c>
      <c r="F40" s="9">
        <f>SUM(F36:F39)</f>
        <v>88.461538461538453</v>
      </c>
      <c r="G40" s="9">
        <v>0</v>
      </c>
      <c r="H40" s="9">
        <f t="shared" si="2"/>
        <v>145.64418954929903</v>
      </c>
      <c r="I40" s="9">
        <f t="shared" si="3"/>
        <v>145.64418954929903</v>
      </c>
    </row>
    <row r="41" spans="1:9" hidden="1" outlineLevel="1" collapsed="1" x14ac:dyDescent="0.25">
      <c r="A41" s="32"/>
      <c r="B41" s="5" t="s">
        <v>4</v>
      </c>
      <c r="C41" s="9">
        <f>'1'!$C$53</f>
        <v>0</v>
      </c>
      <c r="D41" s="5">
        <v>0</v>
      </c>
      <c r="E41" s="5">
        <v>0</v>
      </c>
      <c r="F41" s="5">
        <v>0</v>
      </c>
      <c r="G41" s="5">
        <v>0</v>
      </c>
      <c r="H41" s="9">
        <f t="shared" si="2"/>
        <v>0</v>
      </c>
      <c r="I41" s="9">
        <f t="shared" si="3"/>
        <v>0</v>
      </c>
    </row>
    <row r="42" spans="1:9" hidden="1" outlineLevel="1" x14ac:dyDescent="0.25">
      <c r="A42" s="32"/>
      <c r="B42" s="5" t="s">
        <v>4</v>
      </c>
      <c r="C42" s="5">
        <v>0</v>
      </c>
      <c r="D42" s="5">
        <v>0</v>
      </c>
      <c r="E42" s="9">
        <f>'3'!$C$29</f>
        <v>40.579710144927539</v>
      </c>
      <c r="F42" s="5">
        <v>0</v>
      </c>
      <c r="G42" s="5">
        <v>0</v>
      </c>
      <c r="H42" s="9">
        <f t="shared" si="2"/>
        <v>40.579710144927539</v>
      </c>
      <c r="I42" s="9">
        <f t="shared" si="3"/>
        <v>40.579710144927539</v>
      </c>
    </row>
    <row r="43" spans="1:9" hidden="1" outlineLevel="1" collapsed="1" x14ac:dyDescent="0.25">
      <c r="A43" s="32"/>
      <c r="B43" s="5" t="s">
        <v>4</v>
      </c>
      <c r="C43" s="5">
        <v>0</v>
      </c>
      <c r="D43" s="5">
        <v>0</v>
      </c>
      <c r="E43" s="5">
        <v>0</v>
      </c>
      <c r="F43" s="9">
        <f>'4'!$C$26</f>
        <v>43.07692307692308</v>
      </c>
      <c r="G43" s="5">
        <v>0</v>
      </c>
      <c r="H43" s="9">
        <f t="shared" si="2"/>
        <v>43.07692307692308</v>
      </c>
      <c r="I43" s="9">
        <f t="shared" si="3"/>
        <v>43.07692307692308</v>
      </c>
    </row>
    <row r="44" spans="1:9" hidden="1" outlineLevel="1" x14ac:dyDescent="0.25">
      <c r="A44" s="32"/>
      <c r="B44" s="5" t="s">
        <v>4</v>
      </c>
      <c r="C44" s="5">
        <v>0</v>
      </c>
      <c r="D44" s="5">
        <v>0</v>
      </c>
      <c r="E44" s="9">
        <v>0</v>
      </c>
      <c r="F44" s="5">
        <v>0</v>
      </c>
      <c r="G44" s="9">
        <f>'5'!$C$19</f>
        <v>45.833333333333329</v>
      </c>
      <c r="H44" s="9">
        <f t="shared" si="2"/>
        <v>45.833333333333329</v>
      </c>
      <c r="I44" s="9">
        <f t="shared" si="3"/>
        <v>45.833333333333329</v>
      </c>
    </row>
    <row r="45" spans="1:9" collapsed="1" x14ac:dyDescent="0.25">
      <c r="A45" s="32" t="s">
        <v>79</v>
      </c>
      <c r="B45" s="5" t="s">
        <v>4</v>
      </c>
      <c r="C45" s="9">
        <f>SUM(C41:C44)</f>
        <v>0</v>
      </c>
      <c r="D45" s="5">
        <v>0</v>
      </c>
      <c r="E45" s="9">
        <f>SUM(E41:E44)</f>
        <v>40.579710144927539</v>
      </c>
      <c r="F45" s="9">
        <f>SUM(F41:F44)</f>
        <v>43.07692307692308</v>
      </c>
      <c r="G45" s="9">
        <f>SUM(G41:G44)</f>
        <v>45.833333333333329</v>
      </c>
      <c r="H45" s="9">
        <f t="shared" si="2"/>
        <v>129.48996655518397</v>
      </c>
      <c r="I45" s="9">
        <f t="shared" si="3"/>
        <v>129.48996655518397</v>
      </c>
    </row>
    <row r="46" spans="1:9" hidden="1" outlineLevel="1" x14ac:dyDescent="0.25">
      <c r="A46" s="32"/>
      <c r="B46" s="5" t="s">
        <v>4</v>
      </c>
      <c r="C46" s="5">
        <v>0</v>
      </c>
      <c r="D46" s="5">
        <v>0</v>
      </c>
      <c r="E46" s="9">
        <f>'3'!$C$9</f>
        <v>43.363499245852189</v>
      </c>
      <c r="F46" s="5">
        <v>0</v>
      </c>
      <c r="G46" s="9">
        <v>0</v>
      </c>
      <c r="H46" s="9">
        <f t="shared" si="2"/>
        <v>43.363499245852189</v>
      </c>
      <c r="I46" s="9">
        <f t="shared" si="3"/>
        <v>43.363499245852189</v>
      </c>
    </row>
    <row r="47" spans="1:9" hidden="1" outlineLevel="1" collapsed="1" x14ac:dyDescent="0.25">
      <c r="A47" s="32"/>
      <c r="B47" s="5" t="s">
        <v>4</v>
      </c>
      <c r="C47" s="5">
        <v>0</v>
      </c>
      <c r="D47" s="5">
        <v>0</v>
      </c>
      <c r="E47" s="9">
        <v>0</v>
      </c>
      <c r="F47" s="9">
        <f>'4'!$C$8</f>
        <v>83.07692307692308</v>
      </c>
      <c r="G47" s="9">
        <v>0</v>
      </c>
      <c r="H47" s="9">
        <f t="shared" si="2"/>
        <v>83.07692307692308</v>
      </c>
      <c r="I47" s="9">
        <f t="shared" si="3"/>
        <v>83.07692307692308</v>
      </c>
    </row>
    <row r="48" spans="1:9" collapsed="1" x14ac:dyDescent="0.25">
      <c r="A48" s="32" t="s">
        <v>311</v>
      </c>
      <c r="B48" s="5" t="s">
        <v>4</v>
      </c>
      <c r="C48" s="5">
        <v>0</v>
      </c>
      <c r="D48" s="5">
        <v>0</v>
      </c>
      <c r="E48" s="9">
        <f>SUM(E46:E47)</f>
        <v>43.363499245852189</v>
      </c>
      <c r="F48" s="9">
        <f>SUM(F46:F47)</f>
        <v>83.07692307692308</v>
      </c>
      <c r="G48" s="9">
        <v>0</v>
      </c>
      <c r="H48" s="9">
        <f t="shared" si="2"/>
        <v>126.44042232277528</v>
      </c>
      <c r="I48" s="9">
        <f t="shared" si="3"/>
        <v>126.44042232277528</v>
      </c>
    </row>
    <row r="49" spans="1:9" hidden="1" outlineLevel="1" collapsed="1" x14ac:dyDescent="0.25">
      <c r="A49" s="32"/>
      <c r="B49" s="5" t="s">
        <v>4</v>
      </c>
      <c r="C49" s="9">
        <f>'1'!$C$16</f>
        <v>32.38095238095238</v>
      </c>
      <c r="D49" s="5">
        <v>0</v>
      </c>
      <c r="E49" s="9">
        <v>0</v>
      </c>
      <c r="F49" s="5">
        <v>0</v>
      </c>
      <c r="G49" s="9">
        <v>0</v>
      </c>
      <c r="H49" s="9">
        <f t="shared" si="2"/>
        <v>32.38095238095238</v>
      </c>
      <c r="I49" s="9">
        <f t="shared" si="3"/>
        <v>32.38095238095238</v>
      </c>
    </row>
    <row r="50" spans="1:9" hidden="1" outlineLevel="1" x14ac:dyDescent="0.25">
      <c r="A50" s="32"/>
      <c r="B50" s="5" t="s">
        <v>4</v>
      </c>
      <c r="C50" s="5">
        <v>0</v>
      </c>
      <c r="D50" s="5">
        <v>0</v>
      </c>
      <c r="E50" s="9">
        <f>'3'!$C$14</f>
        <v>35.256410256410255</v>
      </c>
      <c r="F50" s="5">
        <v>0</v>
      </c>
      <c r="G50" s="5">
        <v>0</v>
      </c>
      <c r="H50" s="9">
        <f t="shared" si="2"/>
        <v>35.256410256410255</v>
      </c>
      <c r="I50" s="9">
        <f t="shared" si="3"/>
        <v>35.256410256410255</v>
      </c>
    </row>
    <row r="51" spans="1:9" hidden="1" outlineLevel="1" collapsed="1" x14ac:dyDescent="0.25">
      <c r="A51" s="32"/>
      <c r="B51" s="5" t="s">
        <v>4</v>
      </c>
      <c r="C51" s="9">
        <v>0</v>
      </c>
      <c r="D51" s="5">
        <v>0</v>
      </c>
      <c r="E51" s="5">
        <v>0</v>
      </c>
      <c r="F51" s="9">
        <f>'4'!$C$16</f>
        <v>58.461538461538467</v>
      </c>
      <c r="G51" s="9">
        <v>0</v>
      </c>
      <c r="H51" s="9">
        <f t="shared" si="2"/>
        <v>58.461538461538467</v>
      </c>
      <c r="I51" s="9">
        <f t="shared" si="3"/>
        <v>58.461538461538467</v>
      </c>
    </row>
    <row r="52" spans="1:9" collapsed="1" x14ac:dyDescent="0.25">
      <c r="A52" s="32" t="s">
        <v>22</v>
      </c>
      <c r="B52" s="5" t="s">
        <v>4</v>
      </c>
      <c r="C52" s="9">
        <f>SUM(C49:C51)</f>
        <v>32.38095238095238</v>
      </c>
      <c r="D52" s="5">
        <v>0</v>
      </c>
      <c r="E52" s="9">
        <f>SUM(E49:E51)</f>
        <v>35.256410256410255</v>
      </c>
      <c r="F52" s="9">
        <f>SUM(F49:F51)</f>
        <v>58.461538461538467</v>
      </c>
      <c r="G52" s="9">
        <v>0</v>
      </c>
      <c r="H52" s="9">
        <f t="shared" si="2"/>
        <v>126.09890109890109</v>
      </c>
      <c r="I52" s="9">
        <f t="shared" si="3"/>
        <v>126.09890109890109</v>
      </c>
    </row>
    <row r="53" spans="1:9" hidden="1" outlineLevel="1" collapsed="1" x14ac:dyDescent="0.25">
      <c r="A53" s="32"/>
      <c r="B53" s="5" t="s">
        <v>4</v>
      </c>
      <c r="C53" s="9">
        <f>'1'!$C$8</f>
        <v>40.476190476190474</v>
      </c>
      <c r="D53" s="5">
        <v>0</v>
      </c>
      <c r="E53" s="5">
        <v>0</v>
      </c>
      <c r="F53" s="5">
        <v>0</v>
      </c>
      <c r="G53" s="9">
        <v>0</v>
      </c>
      <c r="H53" s="9">
        <f t="shared" si="2"/>
        <v>40.476190476190474</v>
      </c>
      <c r="I53" s="9">
        <f t="shared" si="3"/>
        <v>40.476190476190474</v>
      </c>
    </row>
    <row r="54" spans="1:9" hidden="1" outlineLevel="1" x14ac:dyDescent="0.25">
      <c r="A54" s="32"/>
      <c r="B54" s="5" t="s">
        <v>4</v>
      </c>
      <c r="C54" s="9">
        <v>0</v>
      </c>
      <c r="D54" s="9">
        <f>'2'!$C$76</f>
        <v>35.583941605839414</v>
      </c>
      <c r="E54" s="5">
        <v>0</v>
      </c>
      <c r="F54" s="5">
        <v>0</v>
      </c>
      <c r="G54" s="9">
        <v>0</v>
      </c>
      <c r="H54" s="9">
        <f t="shared" si="2"/>
        <v>35.583941605839414</v>
      </c>
      <c r="I54" s="9">
        <f t="shared" si="3"/>
        <v>35.583941605839414</v>
      </c>
    </row>
    <row r="55" spans="1:9" hidden="1" outlineLevel="1" collapsed="1" x14ac:dyDescent="0.25">
      <c r="A55" s="32"/>
      <c r="B55" s="5" t="s">
        <v>4</v>
      </c>
      <c r="C55" s="9">
        <v>0</v>
      </c>
      <c r="D55" s="5">
        <v>0</v>
      </c>
      <c r="E55" s="9">
        <f>'3'!$C$20</f>
        <v>37.70739064856712</v>
      </c>
      <c r="F55" s="5">
        <v>0</v>
      </c>
      <c r="G55" s="9">
        <v>0</v>
      </c>
      <c r="H55" s="9">
        <f t="shared" si="2"/>
        <v>37.70739064856712</v>
      </c>
      <c r="I55" s="9">
        <f t="shared" si="3"/>
        <v>37.70739064856712</v>
      </c>
    </row>
    <row r="56" spans="1:9" hidden="1" outlineLevel="1" x14ac:dyDescent="0.25">
      <c r="A56" s="32"/>
      <c r="B56" s="5" t="s">
        <v>4</v>
      </c>
      <c r="C56" s="9">
        <v>0</v>
      </c>
      <c r="D56" s="5">
        <v>0</v>
      </c>
      <c r="E56" s="5">
        <v>0</v>
      </c>
      <c r="F56" s="9">
        <f>'4'!$C$85</f>
        <v>7.6923076923076925</v>
      </c>
      <c r="G56" s="9">
        <v>0</v>
      </c>
      <c r="H56" s="9">
        <f t="shared" si="2"/>
        <v>7.6923076923076925</v>
      </c>
      <c r="I56" s="9">
        <f t="shared" si="3"/>
        <v>7.6923076923076925</v>
      </c>
    </row>
    <row r="57" spans="1:9" collapsed="1" x14ac:dyDescent="0.25">
      <c r="A57" s="32" t="s">
        <v>17</v>
      </c>
      <c r="B57" s="5" t="s">
        <v>4</v>
      </c>
      <c r="C57" s="9">
        <f>SUM(C53:C56)</f>
        <v>40.476190476190474</v>
      </c>
      <c r="D57" s="9">
        <f>SUM(D53:D56)</f>
        <v>35.583941605839414</v>
      </c>
      <c r="E57" s="9">
        <f>SUM(E53:E56)</f>
        <v>37.70739064856712</v>
      </c>
      <c r="F57" s="9">
        <f>SUM(F53:F56)</f>
        <v>7.6923076923076925</v>
      </c>
      <c r="G57" s="9">
        <v>0</v>
      </c>
      <c r="H57" s="9">
        <f t="shared" si="2"/>
        <v>121.45983042290472</v>
      </c>
      <c r="I57" s="9">
        <f t="shared" si="3"/>
        <v>121.45983042290472</v>
      </c>
    </row>
    <row r="58" spans="1:9" hidden="1" outlineLevel="1" x14ac:dyDescent="0.25">
      <c r="A58" s="32"/>
      <c r="B58" s="5" t="s">
        <v>4</v>
      </c>
      <c r="C58" s="9">
        <f>'1'!$C$9</f>
        <v>40.476190476190474</v>
      </c>
      <c r="D58" s="5">
        <v>0</v>
      </c>
      <c r="E58" s="5">
        <v>0</v>
      </c>
      <c r="F58" s="5">
        <v>0</v>
      </c>
      <c r="G58" s="9">
        <v>0</v>
      </c>
      <c r="H58" s="9">
        <f t="shared" si="2"/>
        <v>40.476190476190474</v>
      </c>
      <c r="I58" s="9">
        <f t="shared" si="3"/>
        <v>40.476190476190474</v>
      </c>
    </row>
    <row r="59" spans="1:9" hidden="1" outlineLevel="1" x14ac:dyDescent="0.25">
      <c r="A59" s="32"/>
      <c r="B59" s="5" t="s">
        <v>4</v>
      </c>
      <c r="C59" s="9">
        <v>0</v>
      </c>
      <c r="D59" s="9">
        <f>'2'!$C$77</f>
        <v>35.583941605839414</v>
      </c>
      <c r="E59" s="9">
        <v>0</v>
      </c>
      <c r="F59" s="5">
        <v>0</v>
      </c>
      <c r="G59" s="9">
        <v>0</v>
      </c>
      <c r="H59" s="9">
        <f t="shared" si="2"/>
        <v>35.583941605839414</v>
      </c>
      <c r="I59" s="9">
        <f t="shared" si="3"/>
        <v>35.583941605839414</v>
      </c>
    </row>
    <row r="60" spans="1:9" hidden="1" outlineLevel="1" collapsed="1" x14ac:dyDescent="0.25">
      <c r="A60" s="32"/>
      <c r="B60" s="5" t="s">
        <v>4</v>
      </c>
      <c r="C60" s="9">
        <v>0</v>
      </c>
      <c r="D60" s="5">
        <v>0</v>
      </c>
      <c r="E60" s="9">
        <f>'3'!$C$21</f>
        <v>37.70739064856712</v>
      </c>
      <c r="F60" s="5">
        <v>0</v>
      </c>
      <c r="G60" s="9">
        <v>0</v>
      </c>
      <c r="H60" s="9">
        <f t="shared" si="2"/>
        <v>37.70739064856712</v>
      </c>
      <c r="I60" s="9">
        <f t="shared" si="3"/>
        <v>37.70739064856712</v>
      </c>
    </row>
    <row r="61" spans="1:9" hidden="1" outlineLevel="1" x14ac:dyDescent="0.25">
      <c r="A61" s="32"/>
      <c r="B61" s="5" t="s">
        <v>4</v>
      </c>
      <c r="C61" s="9">
        <v>0</v>
      </c>
      <c r="D61" s="9">
        <v>0</v>
      </c>
      <c r="E61" s="9">
        <v>0</v>
      </c>
      <c r="F61" s="9">
        <f>'4'!$C$86</f>
        <v>7.6923076923076925</v>
      </c>
      <c r="G61" s="9">
        <v>0</v>
      </c>
      <c r="H61" s="9">
        <f t="shared" si="2"/>
        <v>7.6923076923076925</v>
      </c>
      <c r="I61" s="9">
        <f t="shared" si="3"/>
        <v>7.6923076923076925</v>
      </c>
    </row>
    <row r="62" spans="1:9" collapsed="1" x14ac:dyDescent="0.25">
      <c r="A62" s="32" t="s">
        <v>18</v>
      </c>
      <c r="B62" s="5" t="s">
        <v>4</v>
      </c>
      <c r="C62" s="9">
        <f>SUM(C58:C61)</f>
        <v>40.476190476190474</v>
      </c>
      <c r="D62" s="9">
        <f>SUM(D58:D61)</f>
        <v>35.583941605839414</v>
      </c>
      <c r="E62" s="9">
        <f>SUM(E58:E61)</f>
        <v>37.70739064856712</v>
      </c>
      <c r="F62" s="9">
        <f>SUM(F58:F61)</f>
        <v>7.6923076923076925</v>
      </c>
      <c r="G62" s="9">
        <v>0</v>
      </c>
      <c r="H62" s="9">
        <f t="shared" si="2"/>
        <v>121.45983042290472</v>
      </c>
      <c r="I62" s="9">
        <f t="shared" si="3"/>
        <v>121.45983042290472</v>
      </c>
    </row>
    <row r="63" spans="1:9" hidden="1" outlineLevel="1" x14ac:dyDescent="0.25">
      <c r="A63" s="32"/>
      <c r="B63" s="5" t="s">
        <v>4</v>
      </c>
      <c r="C63" s="9">
        <f>'1'!$C$24</f>
        <v>26.984126984126984</v>
      </c>
      <c r="D63" s="5">
        <v>0</v>
      </c>
      <c r="E63" s="5">
        <v>0</v>
      </c>
      <c r="F63" s="5">
        <v>0</v>
      </c>
      <c r="G63" s="9">
        <v>0</v>
      </c>
      <c r="H63" s="9">
        <f t="shared" si="2"/>
        <v>26.984126984126984</v>
      </c>
      <c r="I63" s="9">
        <f t="shared" si="3"/>
        <v>26.984126984126984</v>
      </c>
    </row>
    <row r="64" spans="1:9" hidden="1" outlineLevel="1" collapsed="1" x14ac:dyDescent="0.25">
      <c r="A64" s="32"/>
      <c r="B64" s="5" t="s">
        <v>4</v>
      </c>
      <c r="C64" s="5">
        <v>0</v>
      </c>
      <c r="D64" s="5">
        <v>0</v>
      </c>
      <c r="E64" s="9">
        <v>0</v>
      </c>
      <c r="F64" s="9">
        <f>'4'!$C$20</f>
        <v>55.384615384615387</v>
      </c>
      <c r="G64" s="9">
        <v>0</v>
      </c>
      <c r="H64" s="9">
        <f t="shared" si="2"/>
        <v>55.384615384615387</v>
      </c>
      <c r="I64" s="9">
        <f t="shared" si="3"/>
        <v>55.384615384615387</v>
      </c>
    </row>
    <row r="65" spans="1:9" hidden="1" outlineLevel="1" x14ac:dyDescent="0.25">
      <c r="A65" s="32"/>
      <c r="B65" s="5" t="s">
        <v>4</v>
      </c>
      <c r="C65" s="5">
        <v>0</v>
      </c>
      <c r="D65" s="5">
        <v>0</v>
      </c>
      <c r="E65" s="5">
        <v>0</v>
      </c>
      <c r="F65" s="5">
        <v>0</v>
      </c>
      <c r="G65" s="9">
        <f>'5'!$C$27</f>
        <v>34.272658035034269</v>
      </c>
      <c r="H65" s="9">
        <f t="shared" si="2"/>
        <v>34.272658035034269</v>
      </c>
      <c r="I65" s="9">
        <f t="shared" si="3"/>
        <v>34.272658035034269</v>
      </c>
    </row>
    <row r="66" spans="1:9" collapsed="1" x14ac:dyDescent="0.25">
      <c r="A66" s="32" t="s">
        <v>46</v>
      </c>
      <c r="B66" s="5" t="s">
        <v>4</v>
      </c>
      <c r="C66" s="9">
        <f>SUM(C63:C65)</f>
        <v>26.984126984126984</v>
      </c>
      <c r="D66" s="5">
        <v>0</v>
      </c>
      <c r="E66" s="9">
        <v>0</v>
      </c>
      <c r="F66" s="9">
        <f>SUM(F63:F65)</f>
        <v>55.384615384615387</v>
      </c>
      <c r="G66" s="9">
        <f>SUM(G63:G65)</f>
        <v>34.272658035034269</v>
      </c>
      <c r="H66" s="9">
        <f t="shared" ref="H66:H92" si="4">SUM(C66:G66)</f>
        <v>116.64140040377664</v>
      </c>
      <c r="I66" s="9">
        <f t="shared" ref="I66:I92" si="5">H66-SMALL(C66:G66,1)</f>
        <v>116.64140040377664</v>
      </c>
    </row>
    <row r="67" spans="1:9" hidden="1" outlineLevel="1" x14ac:dyDescent="0.25">
      <c r="A67" s="32"/>
      <c r="B67" s="5" t="s">
        <v>4</v>
      </c>
      <c r="C67" s="9">
        <v>0</v>
      </c>
      <c r="D67" s="5">
        <v>0</v>
      </c>
      <c r="E67" s="9">
        <f>'3'!$C$22</f>
        <v>32.051282051282051</v>
      </c>
      <c r="F67" s="5">
        <v>0</v>
      </c>
      <c r="G67" s="9">
        <v>0</v>
      </c>
      <c r="H67" s="9">
        <f t="shared" si="4"/>
        <v>32.051282051282051</v>
      </c>
      <c r="I67" s="9">
        <f t="shared" si="5"/>
        <v>32.051282051282051</v>
      </c>
    </row>
    <row r="68" spans="1:9" hidden="1" outlineLevel="1" collapsed="1" x14ac:dyDescent="0.25">
      <c r="A68" s="32"/>
      <c r="B68" s="5" t="s">
        <v>4</v>
      </c>
      <c r="C68" s="9">
        <v>0</v>
      </c>
      <c r="D68" s="5">
        <v>0</v>
      </c>
      <c r="E68" s="5">
        <v>0</v>
      </c>
      <c r="F68" s="9">
        <f>'4'!$C$13</f>
        <v>76.068376068376068</v>
      </c>
      <c r="G68" s="5">
        <v>0</v>
      </c>
      <c r="H68" s="9">
        <f t="shared" si="4"/>
        <v>76.068376068376068</v>
      </c>
      <c r="I68" s="9">
        <f t="shared" si="5"/>
        <v>76.068376068376068</v>
      </c>
    </row>
    <row r="69" spans="1:9" collapsed="1" x14ac:dyDescent="0.25">
      <c r="A69" s="32" t="s">
        <v>318</v>
      </c>
      <c r="B69" s="5" t="s">
        <v>4</v>
      </c>
      <c r="C69" s="9">
        <v>0</v>
      </c>
      <c r="D69" s="5">
        <v>0</v>
      </c>
      <c r="E69" s="9">
        <f>SUM(E67:E68)</f>
        <v>32.051282051282051</v>
      </c>
      <c r="F69" s="9">
        <f>SUM(F67:F68)</f>
        <v>76.068376068376068</v>
      </c>
      <c r="G69" s="5">
        <v>0</v>
      </c>
      <c r="H69" s="9">
        <f t="shared" si="4"/>
        <v>108.11965811965811</v>
      </c>
      <c r="I69" s="9">
        <f t="shared" si="5"/>
        <v>108.11965811965811</v>
      </c>
    </row>
    <row r="70" spans="1:9" hidden="1" outlineLevel="1" collapsed="1" x14ac:dyDescent="0.25">
      <c r="A70" s="32"/>
      <c r="B70" s="5" t="s">
        <v>4</v>
      </c>
      <c r="C70" s="9">
        <f>'1'!$C$36</f>
        <v>19.56349206349206</v>
      </c>
      <c r="D70" s="5">
        <v>0</v>
      </c>
      <c r="E70" s="9">
        <v>0</v>
      </c>
      <c r="F70" s="5">
        <v>0</v>
      </c>
      <c r="G70" s="9">
        <v>0</v>
      </c>
      <c r="H70" s="9">
        <f t="shared" si="4"/>
        <v>19.56349206349206</v>
      </c>
      <c r="I70" s="9">
        <f t="shared" si="5"/>
        <v>19.56349206349206</v>
      </c>
    </row>
    <row r="71" spans="1:9" hidden="1" outlineLevel="1" x14ac:dyDescent="0.25">
      <c r="A71" s="32"/>
      <c r="B71" s="5" t="s">
        <v>4</v>
      </c>
      <c r="C71" s="5">
        <v>0</v>
      </c>
      <c r="D71" s="5">
        <v>0</v>
      </c>
      <c r="E71" s="9">
        <v>0</v>
      </c>
      <c r="F71" s="9">
        <f>'4'!$C$6</f>
        <v>88.461538461538453</v>
      </c>
      <c r="G71" s="9">
        <v>0</v>
      </c>
      <c r="H71" s="9">
        <f t="shared" si="4"/>
        <v>88.461538461538453</v>
      </c>
      <c r="I71" s="9">
        <f t="shared" si="5"/>
        <v>88.461538461538453</v>
      </c>
    </row>
    <row r="72" spans="1:9" collapsed="1" x14ac:dyDescent="0.25">
      <c r="A72" s="32" t="s">
        <v>64</v>
      </c>
      <c r="B72" s="5" t="s">
        <v>4</v>
      </c>
      <c r="C72" s="9">
        <f>SUM(C70:C71)</f>
        <v>19.56349206349206</v>
      </c>
      <c r="D72" s="5">
        <v>0</v>
      </c>
      <c r="E72" s="9">
        <v>0</v>
      </c>
      <c r="F72" s="9">
        <f>SUM(F70:F71)</f>
        <v>88.461538461538453</v>
      </c>
      <c r="G72" s="9">
        <v>0</v>
      </c>
      <c r="H72" s="9">
        <f t="shared" si="4"/>
        <v>108.02503052503052</v>
      </c>
      <c r="I72" s="9">
        <f t="shared" si="5"/>
        <v>108.02503052503052</v>
      </c>
    </row>
    <row r="73" spans="1:9" hidden="1" outlineLevel="1" x14ac:dyDescent="0.25">
      <c r="A73" s="32"/>
      <c r="B73" s="5" t="s">
        <v>4</v>
      </c>
      <c r="C73" s="9">
        <f>'1'!$C$47</f>
        <v>8.7698412698412689</v>
      </c>
      <c r="D73" s="5">
        <v>0</v>
      </c>
      <c r="E73" s="5">
        <v>0</v>
      </c>
      <c r="F73" s="9">
        <v>0</v>
      </c>
      <c r="G73" s="9">
        <v>0</v>
      </c>
      <c r="H73" s="9">
        <f t="shared" si="4"/>
        <v>8.7698412698412689</v>
      </c>
      <c r="I73" s="9">
        <f t="shared" si="5"/>
        <v>8.7698412698412689</v>
      </c>
    </row>
    <row r="74" spans="1:9" hidden="1" outlineLevel="1" collapsed="1" x14ac:dyDescent="0.25">
      <c r="A74" s="32"/>
      <c r="B74" s="5" t="s">
        <v>4</v>
      </c>
      <c r="C74" s="5">
        <v>0</v>
      </c>
      <c r="D74" s="9">
        <f>'2'!$C$131</f>
        <v>24.197080291970803</v>
      </c>
      <c r="E74" s="5">
        <v>0</v>
      </c>
      <c r="F74" s="9">
        <v>0</v>
      </c>
      <c r="G74" s="9">
        <v>0</v>
      </c>
      <c r="H74" s="9">
        <f t="shared" si="4"/>
        <v>24.197080291970803</v>
      </c>
      <c r="I74" s="9">
        <f t="shared" si="5"/>
        <v>24.197080291970803</v>
      </c>
    </row>
    <row r="75" spans="1:9" hidden="1" outlineLevel="1" x14ac:dyDescent="0.25">
      <c r="A75" s="32"/>
      <c r="B75" s="5" t="s">
        <v>4</v>
      </c>
      <c r="C75" s="5">
        <v>0</v>
      </c>
      <c r="D75" s="5">
        <v>0</v>
      </c>
      <c r="E75" s="9">
        <f>'3'!$C$69</f>
        <v>16.55982905982906</v>
      </c>
      <c r="F75" s="9">
        <v>0</v>
      </c>
      <c r="G75" s="9">
        <v>0</v>
      </c>
      <c r="H75" s="9">
        <f t="shared" si="4"/>
        <v>16.55982905982906</v>
      </c>
      <c r="I75" s="9">
        <f t="shared" si="5"/>
        <v>16.55982905982906</v>
      </c>
    </row>
    <row r="76" spans="1:9" hidden="1" outlineLevel="1" collapsed="1" x14ac:dyDescent="0.25">
      <c r="A76" s="32"/>
      <c r="B76" s="5" t="s">
        <v>4</v>
      </c>
      <c r="C76" s="5">
        <v>0</v>
      </c>
      <c r="D76" s="5">
        <v>0</v>
      </c>
      <c r="E76" s="5">
        <v>0</v>
      </c>
      <c r="F76" s="9">
        <f>'4'!$C$15</f>
        <v>58.461538461538467</v>
      </c>
      <c r="G76" s="9">
        <v>0</v>
      </c>
      <c r="H76" s="9">
        <f t="shared" si="4"/>
        <v>58.461538461538467</v>
      </c>
      <c r="I76" s="9">
        <f t="shared" si="5"/>
        <v>58.461538461538467</v>
      </c>
    </row>
    <row r="77" spans="1:9" collapsed="1" x14ac:dyDescent="0.25">
      <c r="A77" s="32" t="s">
        <v>77</v>
      </c>
      <c r="B77" s="5" t="s">
        <v>4</v>
      </c>
      <c r="C77" s="9">
        <f>SUM(C73:C76)</f>
        <v>8.7698412698412689</v>
      </c>
      <c r="D77" s="9">
        <f>SUM(D73:D76)</f>
        <v>24.197080291970803</v>
      </c>
      <c r="E77" s="9">
        <f>SUM(E73:E76)</f>
        <v>16.55982905982906</v>
      </c>
      <c r="F77" s="9">
        <f>SUM(F73:F76)</f>
        <v>58.461538461538467</v>
      </c>
      <c r="G77" s="9">
        <v>0</v>
      </c>
      <c r="H77" s="9">
        <f t="shared" si="4"/>
        <v>107.98828908317959</v>
      </c>
      <c r="I77" s="9">
        <f t="shared" si="5"/>
        <v>107.98828908317959</v>
      </c>
    </row>
    <row r="78" spans="1:9" hidden="1" outlineLevel="1" collapsed="1" x14ac:dyDescent="0.25">
      <c r="A78" s="32"/>
      <c r="B78" s="5" t="s">
        <v>4</v>
      </c>
      <c r="C78" s="9">
        <f>'1'!$C$2</f>
        <v>50</v>
      </c>
      <c r="D78" s="5">
        <v>0</v>
      </c>
      <c r="E78" s="5">
        <v>0</v>
      </c>
      <c r="F78" s="5">
        <v>0</v>
      </c>
      <c r="G78" s="5">
        <v>0</v>
      </c>
      <c r="H78" s="9">
        <f t="shared" si="4"/>
        <v>50</v>
      </c>
      <c r="I78" s="9">
        <f t="shared" si="5"/>
        <v>50</v>
      </c>
    </row>
    <row r="79" spans="1:9" hidden="1" outlineLevel="1" x14ac:dyDescent="0.25">
      <c r="A79" s="32"/>
      <c r="B79" s="5" t="s">
        <v>4</v>
      </c>
      <c r="C79" s="5">
        <v>0</v>
      </c>
      <c r="D79" s="5">
        <v>0</v>
      </c>
      <c r="E79" s="9">
        <f>'3'!$C$7</f>
        <v>50</v>
      </c>
      <c r="F79" s="5">
        <v>0</v>
      </c>
      <c r="G79" s="5">
        <v>0</v>
      </c>
      <c r="H79" s="9">
        <f t="shared" si="4"/>
        <v>50</v>
      </c>
      <c r="I79" s="9">
        <f t="shared" si="5"/>
        <v>50</v>
      </c>
    </row>
    <row r="80" spans="1:9" collapsed="1" x14ac:dyDescent="0.25">
      <c r="A80" s="32" t="s">
        <v>21</v>
      </c>
      <c r="B80" s="5" t="s">
        <v>4</v>
      </c>
      <c r="C80" s="9">
        <f>SUM(C78:C79)</f>
        <v>50</v>
      </c>
      <c r="D80" s="5">
        <v>0</v>
      </c>
      <c r="E80" s="9">
        <f>SUM(E78:E79)</f>
        <v>50</v>
      </c>
      <c r="F80" s="5">
        <v>0</v>
      </c>
      <c r="G80" s="5">
        <v>0</v>
      </c>
      <c r="H80" s="9">
        <f t="shared" si="4"/>
        <v>100</v>
      </c>
      <c r="I80" s="9">
        <f t="shared" si="5"/>
        <v>100</v>
      </c>
    </row>
    <row r="81" spans="1:9" hidden="1" outlineLevel="1" x14ac:dyDescent="0.25">
      <c r="A81" s="32"/>
      <c r="B81" s="5" t="s">
        <v>4</v>
      </c>
      <c r="C81" s="5">
        <v>0</v>
      </c>
      <c r="D81" s="5">
        <v>0</v>
      </c>
      <c r="E81" s="9">
        <f>'3'!$C$84</f>
        <v>8.5470085470085468</v>
      </c>
      <c r="F81" s="9">
        <v>0</v>
      </c>
      <c r="G81" s="9">
        <v>0</v>
      </c>
      <c r="H81" s="9">
        <f t="shared" si="4"/>
        <v>8.5470085470085468</v>
      </c>
      <c r="I81" s="9">
        <f t="shared" si="5"/>
        <v>8.5470085470085468</v>
      </c>
    </row>
    <row r="82" spans="1:9" hidden="1" outlineLevel="1" collapsed="1" x14ac:dyDescent="0.25">
      <c r="A82" s="32"/>
      <c r="B82" s="5" t="s">
        <v>4</v>
      </c>
      <c r="C82" s="5">
        <v>0</v>
      </c>
      <c r="D82" s="5">
        <v>0</v>
      </c>
      <c r="E82" s="5">
        <v>0</v>
      </c>
      <c r="F82" s="9">
        <f>'4'!$C$19</f>
        <v>55.384615384615387</v>
      </c>
      <c r="G82" s="9">
        <v>0</v>
      </c>
      <c r="H82" s="9">
        <f t="shared" si="4"/>
        <v>55.384615384615387</v>
      </c>
      <c r="I82" s="9">
        <f t="shared" si="5"/>
        <v>55.384615384615387</v>
      </c>
    </row>
    <row r="83" spans="1:9" hidden="1" outlineLevel="1" x14ac:dyDescent="0.25">
      <c r="A83" s="32"/>
      <c r="B83" s="5" t="s">
        <v>4</v>
      </c>
      <c r="C83" s="5">
        <v>0</v>
      </c>
      <c r="D83" s="5">
        <v>0</v>
      </c>
      <c r="E83" s="5">
        <v>0</v>
      </c>
      <c r="F83" s="9">
        <v>0</v>
      </c>
      <c r="G83" s="9">
        <f>'5'!$C$26</f>
        <v>34.272658035034269</v>
      </c>
      <c r="H83" s="9">
        <f t="shared" si="4"/>
        <v>34.272658035034269</v>
      </c>
      <c r="I83" s="9">
        <f t="shared" si="5"/>
        <v>34.272658035034269</v>
      </c>
    </row>
    <row r="84" spans="1:9" collapsed="1" x14ac:dyDescent="0.25">
      <c r="A84" s="32" t="s">
        <v>364</v>
      </c>
      <c r="B84" s="5" t="s">
        <v>4</v>
      </c>
      <c r="C84" s="5">
        <v>0</v>
      </c>
      <c r="D84" s="5">
        <v>0</v>
      </c>
      <c r="E84" s="9">
        <f>SUM(E81:E83)</f>
        <v>8.5470085470085468</v>
      </c>
      <c r="F84" s="9">
        <f>SUM(F81:F83)</f>
        <v>55.384615384615387</v>
      </c>
      <c r="G84" s="9">
        <f>SUM(G81:G83)</f>
        <v>34.272658035034269</v>
      </c>
      <c r="H84" s="9">
        <f t="shared" si="4"/>
        <v>98.204281966658201</v>
      </c>
      <c r="I84" s="9">
        <f t="shared" si="5"/>
        <v>98.204281966658201</v>
      </c>
    </row>
    <row r="85" spans="1:9" hidden="1" outlineLevel="1" collapsed="1" x14ac:dyDescent="0.25">
      <c r="A85" s="32"/>
      <c r="B85" s="5" t="s">
        <v>4</v>
      </c>
      <c r="C85" s="9">
        <f>'1'!$C$18</f>
        <v>31.031746031746028</v>
      </c>
      <c r="D85" s="5">
        <v>0</v>
      </c>
      <c r="E85" s="5">
        <v>0</v>
      </c>
      <c r="F85" s="5">
        <v>0</v>
      </c>
      <c r="G85" s="9">
        <v>0</v>
      </c>
      <c r="H85" s="9">
        <f t="shared" si="4"/>
        <v>31.031746031746028</v>
      </c>
      <c r="I85" s="9">
        <f t="shared" si="5"/>
        <v>31.031746031746028</v>
      </c>
    </row>
    <row r="86" spans="1:9" hidden="1" outlineLevel="1" x14ac:dyDescent="0.25">
      <c r="A86" s="32"/>
      <c r="B86" s="5" t="s">
        <v>4</v>
      </c>
      <c r="C86" s="5">
        <v>0</v>
      </c>
      <c r="D86" s="5">
        <v>0</v>
      </c>
      <c r="E86" s="9">
        <f>'3'!$C$11</f>
        <v>42.106586224233283</v>
      </c>
      <c r="F86" s="5">
        <v>0</v>
      </c>
      <c r="G86" s="9">
        <v>0</v>
      </c>
      <c r="H86" s="9">
        <f t="shared" si="4"/>
        <v>42.106586224233283</v>
      </c>
      <c r="I86" s="9">
        <f t="shared" si="5"/>
        <v>42.106586224233283</v>
      </c>
    </row>
    <row r="87" spans="1:9" hidden="1" outlineLevel="1" collapsed="1" x14ac:dyDescent="0.25">
      <c r="A87" s="32"/>
      <c r="B87" s="5" t="s">
        <v>4</v>
      </c>
      <c r="C87" s="5">
        <v>0</v>
      </c>
      <c r="D87" s="5">
        <v>0</v>
      </c>
      <c r="E87" s="5">
        <v>0</v>
      </c>
      <c r="F87" s="9">
        <f>'4'!$C$43</f>
        <v>23.076923076923077</v>
      </c>
      <c r="G87" s="9">
        <v>0</v>
      </c>
      <c r="H87" s="9">
        <f t="shared" si="4"/>
        <v>23.076923076923077</v>
      </c>
      <c r="I87" s="9">
        <f t="shared" si="5"/>
        <v>23.076923076923077</v>
      </c>
    </row>
    <row r="88" spans="1:9" collapsed="1" x14ac:dyDescent="0.25">
      <c r="A88" s="32" t="s">
        <v>36</v>
      </c>
      <c r="B88" s="5" t="s">
        <v>4</v>
      </c>
      <c r="C88" s="9">
        <f>SUM(C85:C87)</f>
        <v>31.031746031746028</v>
      </c>
      <c r="D88" s="5">
        <v>0</v>
      </c>
      <c r="E88" s="9">
        <f>SUM(E85:E87)</f>
        <v>42.106586224233283</v>
      </c>
      <c r="F88" s="9">
        <f>SUM(F85:F87)</f>
        <v>23.076923076923077</v>
      </c>
      <c r="G88" s="9">
        <v>0</v>
      </c>
      <c r="H88" s="9">
        <f t="shared" si="4"/>
        <v>96.215255332902387</v>
      </c>
      <c r="I88" s="9">
        <f t="shared" si="5"/>
        <v>96.215255332902387</v>
      </c>
    </row>
    <row r="89" spans="1:9" hidden="1" outlineLevel="1" x14ac:dyDescent="0.25">
      <c r="A89" s="32"/>
      <c r="B89" s="5" t="s">
        <v>4</v>
      </c>
      <c r="C89" s="9">
        <f>'1'!$C$34</f>
        <v>20.634920634920633</v>
      </c>
      <c r="D89" s="5">
        <v>0</v>
      </c>
      <c r="E89" s="9">
        <v>0</v>
      </c>
      <c r="F89" s="5">
        <v>0</v>
      </c>
      <c r="G89" s="9">
        <v>0</v>
      </c>
      <c r="H89" s="9">
        <f t="shared" si="4"/>
        <v>20.634920634920633</v>
      </c>
      <c r="I89" s="9">
        <f t="shared" si="5"/>
        <v>20.634920634920633</v>
      </c>
    </row>
    <row r="90" spans="1:9" hidden="1" outlineLevel="1" collapsed="1" x14ac:dyDescent="0.25">
      <c r="A90" s="32"/>
      <c r="B90" s="5" t="s">
        <v>4</v>
      </c>
      <c r="C90" s="5">
        <v>0</v>
      </c>
      <c r="D90" s="5">
        <v>0</v>
      </c>
      <c r="E90" s="9">
        <v>0</v>
      </c>
      <c r="F90" s="9">
        <f>'4'!$C$46</f>
        <v>23.931623931623932</v>
      </c>
      <c r="G90" s="9">
        <v>0</v>
      </c>
      <c r="H90" s="9">
        <f t="shared" si="4"/>
        <v>23.931623931623932</v>
      </c>
      <c r="I90" s="9">
        <f t="shared" si="5"/>
        <v>23.931623931623932</v>
      </c>
    </row>
    <row r="91" spans="1:9" hidden="1" outlineLevel="1" x14ac:dyDescent="0.25">
      <c r="A91" s="32"/>
      <c r="B91" s="5" t="s">
        <v>4</v>
      </c>
      <c r="C91" s="5">
        <v>0</v>
      </c>
      <c r="D91" s="5">
        <v>0</v>
      </c>
      <c r="E91" s="9">
        <v>0</v>
      </c>
      <c r="F91" s="5">
        <v>0</v>
      </c>
      <c r="G91" s="9">
        <f>'5'!$C$9</f>
        <v>39.651561309977147</v>
      </c>
      <c r="H91" s="9">
        <f t="shared" si="4"/>
        <v>39.651561309977147</v>
      </c>
      <c r="I91" s="9">
        <f t="shared" si="5"/>
        <v>39.651561309977147</v>
      </c>
    </row>
    <row r="92" spans="1:9" collapsed="1" x14ac:dyDescent="0.25">
      <c r="A92" s="32" t="s">
        <v>88</v>
      </c>
      <c r="B92" s="5" t="s">
        <v>4</v>
      </c>
      <c r="C92" s="9">
        <f>SUM(C89:C91)</f>
        <v>20.634920634920633</v>
      </c>
      <c r="D92" s="5">
        <v>0</v>
      </c>
      <c r="E92" s="9">
        <v>0</v>
      </c>
      <c r="F92" s="9">
        <f>SUM(F89:F91)</f>
        <v>23.931623931623932</v>
      </c>
      <c r="G92" s="9">
        <f>SUM(G89:G91)</f>
        <v>39.651561309977147</v>
      </c>
      <c r="H92" s="9">
        <f t="shared" si="4"/>
        <v>84.218105876521719</v>
      </c>
      <c r="I92" s="9">
        <f t="shared" si="5"/>
        <v>84.218105876521719</v>
      </c>
    </row>
    <row r="93" spans="1:9" hidden="1" outlineLevel="1" x14ac:dyDescent="0.25">
      <c r="A93" s="32"/>
      <c r="B93" s="5"/>
      <c r="C93" s="5"/>
      <c r="D93" s="5"/>
      <c r="E93" s="9">
        <f>'3'!$C$6</f>
        <v>41.666666666666664</v>
      </c>
      <c r="F93" s="5"/>
      <c r="G93" s="5"/>
      <c r="H93" s="5"/>
      <c r="I93" s="5"/>
    </row>
    <row r="94" spans="1:9" hidden="1" outlineLevel="1" x14ac:dyDescent="0.25">
      <c r="A94" s="32"/>
      <c r="B94" s="5"/>
      <c r="C94" s="5"/>
      <c r="D94" s="5"/>
      <c r="E94" s="5"/>
      <c r="F94" s="5"/>
      <c r="G94" s="9">
        <f>'5'!$C$2</f>
        <v>42.5</v>
      </c>
      <c r="H94" s="5"/>
      <c r="I94" s="5"/>
    </row>
    <row r="95" spans="1:9" collapsed="1" x14ac:dyDescent="0.25">
      <c r="A95" s="32" t="s">
        <v>310</v>
      </c>
      <c r="B95" s="5" t="s">
        <v>4</v>
      </c>
      <c r="C95" s="5">
        <v>0</v>
      </c>
      <c r="D95" s="5">
        <v>0</v>
      </c>
      <c r="E95" s="9">
        <f>SUM(E93:E94)</f>
        <v>41.666666666666664</v>
      </c>
      <c r="F95" s="5">
        <v>0</v>
      </c>
      <c r="G95" s="9">
        <f>SUM(G93:G94)</f>
        <v>42.5</v>
      </c>
      <c r="H95" s="9">
        <f t="shared" ref="H95:H158" si="6">SUM(C95:G95)</f>
        <v>84.166666666666657</v>
      </c>
      <c r="I95" s="9">
        <f t="shared" ref="I95:I158" si="7">H95-SMALL(C95:G95,1)</f>
        <v>84.166666666666657</v>
      </c>
    </row>
    <row r="96" spans="1:9" hidden="1" outlineLevel="1" x14ac:dyDescent="0.25">
      <c r="A96" s="32"/>
      <c r="B96" s="5" t="s">
        <v>4</v>
      </c>
      <c r="C96" s="9">
        <f>'1'!$C$4</f>
        <v>42.5</v>
      </c>
      <c r="D96" s="5">
        <v>0</v>
      </c>
      <c r="E96" s="5">
        <v>0</v>
      </c>
      <c r="F96" s="5">
        <v>0</v>
      </c>
      <c r="G96" s="5">
        <v>0</v>
      </c>
      <c r="H96" s="9">
        <f t="shared" si="6"/>
        <v>42.5</v>
      </c>
      <c r="I96" s="9">
        <f t="shared" si="7"/>
        <v>42.5</v>
      </c>
    </row>
    <row r="97" spans="1:9" hidden="1" outlineLevel="1" x14ac:dyDescent="0.25">
      <c r="A97" s="32"/>
      <c r="B97" s="5" t="s">
        <v>4</v>
      </c>
      <c r="C97" s="5">
        <v>0</v>
      </c>
      <c r="D97" s="9">
        <f>'2'!$C$164</f>
        <v>41.511627906976742</v>
      </c>
      <c r="E97" s="5">
        <v>0</v>
      </c>
      <c r="F97" s="9">
        <v>0</v>
      </c>
      <c r="G97" s="5">
        <v>0</v>
      </c>
      <c r="H97" s="9">
        <f t="shared" si="6"/>
        <v>41.511627906976742</v>
      </c>
      <c r="I97" s="9">
        <f t="shared" si="7"/>
        <v>41.511627906976742</v>
      </c>
    </row>
    <row r="98" spans="1:9" collapsed="1" x14ac:dyDescent="0.25">
      <c r="A98" s="32" t="s">
        <v>29</v>
      </c>
      <c r="B98" s="5" t="s">
        <v>4</v>
      </c>
      <c r="C98" s="9">
        <f>SUM(C96:C97)</f>
        <v>42.5</v>
      </c>
      <c r="D98" s="9">
        <f>SUM(D96:D97)</f>
        <v>41.511627906976742</v>
      </c>
      <c r="E98" s="5">
        <v>0</v>
      </c>
      <c r="F98" s="5">
        <v>0</v>
      </c>
      <c r="G98" s="5">
        <v>0</v>
      </c>
      <c r="H98" s="9">
        <f t="shared" si="6"/>
        <v>84.011627906976742</v>
      </c>
      <c r="I98" s="9">
        <f t="shared" si="7"/>
        <v>84.011627906976742</v>
      </c>
    </row>
    <row r="99" spans="1:9" hidden="1" outlineLevel="1" x14ac:dyDescent="0.25">
      <c r="A99" s="32"/>
      <c r="B99" s="5" t="s">
        <v>4</v>
      </c>
      <c r="C99" s="5">
        <v>0</v>
      </c>
      <c r="D99" s="5">
        <v>0</v>
      </c>
      <c r="E99" s="5">
        <v>0</v>
      </c>
      <c r="F99" s="9">
        <f>'4'!$C$27</f>
        <v>47.008547008547005</v>
      </c>
      <c r="G99" s="5">
        <v>0</v>
      </c>
      <c r="H99" s="9">
        <f t="shared" si="6"/>
        <v>47.008547008547005</v>
      </c>
      <c r="I99" s="9">
        <f t="shared" si="7"/>
        <v>47.008547008547005</v>
      </c>
    </row>
    <row r="100" spans="1:9" hidden="1" outlineLevel="1" collapsed="1" x14ac:dyDescent="0.25">
      <c r="A100" s="32"/>
      <c r="B100" s="5" t="s">
        <v>4</v>
      </c>
      <c r="C100" s="5">
        <v>0</v>
      </c>
      <c r="D100" s="5">
        <v>0</v>
      </c>
      <c r="E100" s="5">
        <v>0</v>
      </c>
      <c r="F100" s="5">
        <v>0</v>
      </c>
      <c r="G100" s="9">
        <f>'5'!$C$16</f>
        <v>35.605483625285601</v>
      </c>
      <c r="H100" s="9">
        <f t="shared" si="6"/>
        <v>35.605483625285601</v>
      </c>
      <c r="I100" s="9">
        <f t="shared" si="7"/>
        <v>35.605483625285601</v>
      </c>
    </row>
    <row r="101" spans="1:9" collapsed="1" x14ac:dyDescent="0.25">
      <c r="A101" s="32" t="s">
        <v>453</v>
      </c>
      <c r="B101" s="5" t="s">
        <v>4</v>
      </c>
      <c r="C101" s="5">
        <v>0</v>
      </c>
      <c r="D101" s="5">
        <v>0</v>
      </c>
      <c r="E101" s="5">
        <v>0</v>
      </c>
      <c r="F101" s="9">
        <f>SUM(F99:F100)</f>
        <v>47.008547008547005</v>
      </c>
      <c r="G101" s="9">
        <f>SUM(G99:G100)</f>
        <v>35.605483625285601</v>
      </c>
      <c r="H101" s="9">
        <f t="shared" si="6"/>
        <v>82.614030633832613</v>
      </c>
      <c r="I101" s="9">
        <f t="shared" si="7"/>
        <v>82.614030633832613</v>
      </c>
    </row>
    <row r="102" spans="1:9" hidden="1" outlineLevel="1" x14ac:dyDescent="0.25">
      <c r="A102" s="32"/>
      <c r="B102" s="5" t="s">
        <v>4</v>
      </c>
      <c r="C102" s="9">
        <f>'1'!$C$26</f>
        <v>25.396825396825395</v>
      </c>
      <c r="D102" s="5">
        <v>0</v>
      </c>
      <c r="E102" s="9">
        <v>0</v>
      </c>
      <c r="F102" s="5">
        <v>0</v>
      </c>
      <c r="G102" s="9">
        <v>0</v>
      </c>
      <c r="H102" s="9">
        <f t="shared" si="6"/>
        <v>25.396825396825395</v>
      </c>
      <c r="I102" s="9">
        <f t="shared" si="7"/>
        <v>25.396825396825395</v>
      </c>
    </row>
    <row r="103" spans="1:9" hidden="1" outlineLevel="1" x14ac:dyDescent="0.25">
      <c r="A103" s="32"/>
      <c r="B103" s="5" t="s">
        <v>4</v>
      </c>
      <c r="C103" s="9">
        <v>0</v>
      </c>
      <c r="D103" s="5">
        <v>0</v>
      </c>
      <c r="E103" s="9">
        <f>'3'!$C$27</f>
        <v>35.193564605329307</v>
      </c>
      <c r="F103" s="5">
        <v>0</v>
      </c>
      <c r="G103" s="9">
        <v>0</v>
      </c>
      <c r="H103" s="9">
        <f t="shared" si="6"/>
        <v>35.193564605329307</v>
      </c>
      <c r="I103" s="9">
        <f t="shared" si="7"/>
        <v>35.193564605329307</v>
      </c>
    </row>
    <row r="104" spans="1:9" hidden="1" outlineLevel="1" x14ac:dyDescent="0.25">
      <c r="A104" s="32"/>
      <c r="B104" s="5" t="s">
        <v>4</v>
      </c>
      <c r="C104" s="9">
        <v>0</v>
      </c>
      <c r="D104" s="5">
        <v>0</v>
      </c>
      <c r="E104" s="5">
        <v>0</v>
      </c>
      <c r="F104" s="5">
        <v>0</v>
      </c>
      <c r="G104" s="9">
        <f>'5'!$C$56</f>
        <v>21.896420411271894</v>
      </c>
      <c r="H104" s="9">
        <f t="shared" si="6"/>
        <v>21.896420411271894</v>
      </c>
      <c r="I104" s="9">
        <f t="shared" si="7"/>
        <v>21.896420411271894</v>
      </c>
    </row>
    <row r="105" spans="1:9" collapsed="1" x14ac:dyDescent="0.25">
      <c r="A105" s="32" t="s">
        <v>59</v>
      </c>
      <c r="B105" s="5" t="s">
        <v>4</v>
      </c>
      <c r="C105" s="9">
        <f>SUM(C102:C104)</f>
        <v>25.396825396825395</v>
      </c>
      <c r="D105" s="5">
        <v>0</v>
      </c>
      <c r="E105" s="9">
        <f>SUM(E102:E104)</f>
        <v>35.193564605329307</v>
      </c>
      <c r="F105" s="5">
        <v>0</v>
      </c>
      <c r="G105" s="9">
        <f>SUM(G102:G104)</f>
        <v>21.896420411271894</v>
      </c>
      <c r="H105" s="9">
        <f t="shared" si="6"/>
        <v>82.486810413426596</v>
      </c>
      <c r="I105" s="9">
        <f t="shared" si="7"/>
        <v>82.486810413426596</v>
      </c>
    </row>
    <row r="106" spans="1:9" hidden="1" outlineLevel="1" x14ac:dyDescent="0.25">
      <c r="A106" s="32"/>
      <c r="B106" s="5" t="s">
        <v>4</v>
      </c>
      <c r="C106" s="9">
        <f>'1'!$C$25</f>
        <v>25.396825396825395</v>
      </c>
      <c r="D106" s="5">
        <v>0</v>
      </c>
      <c r="E106" s="5">
        <v>0</v>
      </c>
      <c r="F106" s="5">
        <v>0</v>
      </c>
      <c r="G106" s="9">
        <v>0</v>
      </c>
      <c r="H106" s="9">
        <f t="shared" si="6"/>
        <v>25.396825396825395</v>
      </c>
      <c r="I106" s="9">
        <f t="shared" si="7"/>
        <v>25.396825396825395</v>
      </c>
    </row>
    <row r="107" spans="1:9" hidden="1" outlineLevel="1" collapsed="1" x14ac:dyDescent="0.25">
      <c r="A107" s="32"/>
      <c r="B107" s="5" t="s">
        <v>4</v>
      </c>
      <c r="C107" s="5">
        <v>0</v>
      </c>
      <c r="D107" s="5">
        <v>0</v>
      </c>
      <c r="E107" s="9">
        <v>0</v>
      </c>
      <c r="F107" s="9">
        <f>'4'!$C$18</f>
        <v>56.92307692307692</v>
      </c>
      <c r="G107" s="9">
        <v>0</v>
      </c>
      <c r="H107" s="9">
        <f t="shared" si="6"/>
        <v>56.92307692307692</v>
      </c>
      <c r="I107" s="9">
        <f t="shared" si="7"/>
        <v>56.92307692307692</v>
      </c>
    </row>
    <row r="108" spans="1:9" collapsed="1" x14ac:dyDescent="0.25">
      <c r="A108" s="32" t="s">
        <v>58</v>
      </c>
      <c r="B108" s="5" t="s">
        <v>4</v>
      </c>
      <c r="C108" s="9">
        <f>SUM(C106:C107)</f>
        <v>25.396825396825395</v>
      </c>
      <c r="D108" s="5">
        <v>0</v>
      </c>
      <c r="E108" s="5">
        <v>0</v>
      </c>
      <c r="F108" s="9">
        <f>SUM(F106:F107)</f>
        <v>56.92307692307692</v>
      </c>
      <c r="G108" s="9">
        <v>0</v>
      </c>
      <c r="H108" s="9">
        <f t="shared" si="6"/>
        <v>82.319902319902312</v>
      </c>
      <c r="I108" s="9">
        <f t="shared" si="7"/>
        <v>82.319902319902312</v>
      </c>
    </row>
    <row r="109" spans="1:9" hidden="1" outlineLevel="1" collapsed="1" x14ac:dyDescent="0.25">
      <c r="A109" s="32"/>
      <c r="B109" s="5" t="s">
        <v>4</v>
      </c>
      <c r="C109" s="5">
        <v>0</v>
      </c>
      <c r="D109" s="5">
        <v>0</v>
      </c>
      <c r="E109" s="9">
        <f>'3'!$C$31</f>
        <v>29.914529914529915</v>
      </c>
      <c r="F109" s="9">
        <v>0</v>
      </c>
      <c r="G109" s="9">
        <v>0</v>
      </c>
      <c r="H109" s="9">
        <f t="shared" si="6"/>
        <v>29.914529914529915</v>
      </c>
      <c r="I109" s="9">
        <f t="shared" si="7"/>
        <v>29.914529914529915</v>
      </c>
    </row>
    <row r="110" spans="1:9" hidden="1" outlineLevel="1" x14ac:dyDescent="0.25">
      <c r="A110" s="32"/>
      <c r="B110" s="5" t="s">
        <v>4</v>
      </c>
      <c r="C110" s="5">
        <v>0</v>
      </c>
      <c r="D110" s="5">
        <v>0</v>
      </c>
      <c r="E110" s="9">
        <v>0</v>
      </c>
      <c r="F110" s="9">
        <f>'4'!$C$66</f>
        <v>17.094017094017094</v>
      </c>
      <c r="G110" s="9">
        <v>0</v>
      </c>
      <c r="H110" s="9">
        <f t="shared" si="6"/>
        <v>17.094017094017094</v>
      </c>
      <c r="I110" s="9">
        <f t="shared" si="7"/>
        <v>17.094017094017094</v>
      </c>
    </row>
    <row r="111" spans="1:9" hidden="1" outlineLevel="1" collapsed="1" x14ac:dyDescent="0.25">
      <c r="A111" s="32"/>
      <c r="B111" s="5" t="s">
        <v>4</v>
      </c>
      <c r="C111" s="5">
        <v>0</v>
      </c>
      <c r="D111" s="5">
        <v>0</v>
      </c>
      <c r="E111" s="9">
        <v>0</v>
      </c>
      <c r="F111" s="5">
        <v>0</v>
      </c>
      <c r="G111" s="9">
        <f>'5'!$C$21</f>
        <v>34.79626808834729</v>
      </c>
      <c r="H111" s="9">
        <f t="shared" si="6"/>
        <v>34.79626808834729</v>
      </c>
      <c r="I111" s="9">
        <f t="shared" si="7"/>
        <v>34.79626808834729</v>
      </c>
    </row>
    <row r="112" spans="1:9" collapsed="1" x14ac:dyDescent="0.25">
      <c r="A112" s="32" t="s">
        <v>322</v>
      </c>
      <c r="B112" s="5" t="s">
        <v>4</v>
      </c>
      <c r="C112" s="5">
        <v>0</v>
      </c>
      <c r="D112" s="5">
        <v>0</v>
      </c>
      <c r="E112" s="9">
        <f>SUM(E109:E111)</f>
        <v>29.914529914529915</v>
      </c>
      <c r="F112" s="9">
        <f>SUM(F109:F111)</f>
        <v>17.094017094017094</v>
      </c>
      <c r="G112" s="9">
        <f>SUM(G109:G111)</f>
        <v>34.79626808834729</v>
      </c>
      <c r="H112" s="9">
        <f t="shared" si="6"/>
        <v>81.804815096894302</v>
      </c>
      <c r="I112" s="9">
        <f t="shared" si="7"/>
        <v>81.804815096894302</v>
      </c>
    </row>
    <row r="113" spans="1:9" hidden="1" outlineLevel="1" collapsed="1" x14ac:dyDescent="0.25">
      <c r="A113" s="32"/>
      <c r="B113" s="5" t="s">
        <v>4</v>
      </c>
      <c r="C113" s="9">
        <f>'1'!$C$14</f>
        <v>34.404761904761905</v>
      </c>
      <c r="D113" s="9">
        <v>0</v>
      </c>
      <c r="E113" s="9">
        <v>0</v>
      </c>
      <c r="F113" s="9">
        <v>0</v>
      </c>
      <c r="G113" s="9">
        <v>0</v>
      </c>
      <c r="H113" s="9">
        <f t="shared" si="6"/>
        <v>34.404761904761905</v>
      </c>
      <c r="I113" s="9">
        <f t="shared" si="7"/>
        <v>34.404761904761905</v>
      </c>
    </row>
    <row r="114" spans="1:9" hidden="1" outlineLevel="1" x14ac:dyDescent="0.25">
      <c r="A114" s="32"/>
      <c r="B114" s="5" t="s">
        <v>4</v>
      </c>
      <c r="C114" s="5">
        <v>0</v>
      </c>
      <c r="D114" s="9">
        <v>0</v>
      </c>
      <c r="E114" s="9">
        <f>'3'!$C$2</f>
        <v>42.5</v>
      </c>
      <c r="F114" s="9">
        <v>0</v>
      </c>
      <c r="G114" s="9">
        <v>0</v>
      </c>
      <c r="H114" s="9">
        <f t="shared" si="6"/>
        <v>42.5</v>
      </c>
      <c r="I114" s="9">
        <f t="shared" si="7"/>
        <v>42.5</v>
      </c>
    </row>
    <row r="115" spans="1:9" collapsed="1" x14ac:dyDescent="0.25">
      <c r="A115" s="32" t="s">
        <v>32</v>
      </c>
      <c r="B115" s="5" t="s">
        <v>4</v>
      </c>
      <c r="C115" s="9">
        <f>SUM(C113:C114)</f>
        <v>34.404761904761905</v>
      </c>
      <c r="D115" s="9">
        <v>0</v>
      </c>
      <c r="E115" s="9">
        <f>SUM(E113:E114)</f>
        <v>42.5</v>
      </c>
      <c r="F115" s="9">
        <v>0</v>
      </c>
      <c r="G115" s="9">
        <v>0</v>
      </c>
      <c r="H115" s="9">
        <f t="shared" si="6"/>
        <v>76.904761904761898</v>
      </c>
      <c r="I115" s="9">
        <f t="shared" si="7"/>
        <v>76.904761904761898</v>
      </c>
    </row>
    <row r="116" spans="1:9" hidden="1" outlineLevel="1" x14ac:dyDescent="0.25">
      <c r="A116" s="32"/>
      <c r="B116" s="5" t="s">
        <v>4</v>
      </c>
      <c r="C116" s="5">
        <v>0</v>
      </c>
      <c r="D116" s="5">
        <v>0</v>
      </c>
      <c r="E116" s="9">
        <f>'3'!$C$65</f>
        <v>24.637681159420293</v>
      </c>
      <c r="F116" s="5">
        <v>0</v>
      </c>
      <c r="G116" s="9">
        <v>0</v>
      </c>
      <c r="H116" s="9">
        <f t="shared" si="6"/>
        <v>24.637681159420293</v>
      </c>
      <c r="I116" s="9">
        <f t="shared" si="7"/>
        <v>24.637681159420293</v>
      </c>
    </row>
    <row r="117" spans="1:9" hidden="1" outlineLevel="1" collapsed="1" x14ac:dyDescent="0.25">
      <c r="A117" s="32"/>
      <c r="B117" s="5" t="s">
        <v>4</v>
      </c>
      <c r="C117" s="5">
        <v>0</v>
      </c>
      <c r="D117" s="5">
        <v>0</v>
      </c>
      <c r="E117" s="9">
        <v>0</v>
      </c>
      <c r="F117" s="9">
        <f>'4'!$C$81</f>
        <v>10.256410256410255</v>
      </c>
      <c r="G117" s="9">
        <v>0</v>
      </c>
      <c r="H117" s="9">
        <f t="shared" si="6"/>
        <v>10.256410256410255</v>
      </c>
      <c r="I117" s="9">
        <f t="shared" si="7"/>
        <v>10.256410256410255</v>
      </c>
    </row>
    <row r="118" spans="1:9" hidden="1" outlineLevel="1" x14ac:dyDescent="0.25">
      <c r="A118" s="32"/>
      <c r="B118" s="5" t="s">
        <v>4</v>
      </c>
      <c r="C118" s="5">
        <v>0</v>
      </c>
      <c r="D118" s="5">
        <v>0</v>
      </c>
      <c r="E118" s="9">
        <v>0</v>
      </c>
      <c r="F118" s="5">
        <v>0</v>
      </c>
      <c r="G118" s="9">
        <f>'5'!$C$29</f>
        <v>36.458333333333329</v>
      </c>
      <c r="H118" s="9">
        <f t="shared" si="6"/>
        <v>36.458333333333329</v>
      </c>
      <c r="I118" s="9">
        <f t="shared" si="7"/>
        <v>36.458333333333329</v>
      </c>
    </row>
    <row r="119" spans="1:9" collapsed="1" x14ac:dyDescent="0.25">
      <c r="A119" s="32" t="s">
        <v>347</v>
      </c>
      <c r="B119" s="5" t="s">
        <v>4</v>
      </c>
      <c r="C119" s="5">
        <v>0</v>
      </c>
      <c r="D119" s="5">
        <v>0</v>
      </c>
      <c r="E119" s="9">
        <f>SUM(E116:E118)</f>
        <v>24.637681159420293</v>
      </c>
      <c r="F119" s="9">
        <f>SUM(F116:F118)</f>
        <v>10.256410256410255</v>
      </c>
      <c r="G119" s="9">
        <f>SUM(G116:G118)</f>
        <v>36.458333333333329</v>
      </c>
      <c r="H119" s="9">
        <f t="shared" si="6"/>
        <v>71.352424749163873</v>
      </c>
      <c r="I119" s="9">
        <f t="shared" si="7"/>
        <v>71.352424749163873</v>
      </c>
    </row>
    <row r="120" spans="1:9" hidden="1" outlineLevel="1" x14ac:dyDescent="0.25">
      <c r="A120" s="32"/>
      <c r="B120" s="5" t="s">
        <v>4</v>
      </c>
      <c r="C120" s="9">
        <f>'1'!$C$15</f>
        <v>34.404761904761905</v>
      </c>
      <c r="D120" s="5">
        <v>0</v>
      </c>
      <c r="E120" s="9">
        <v>0</v>
      </c>
      <c r="F120" s="5">
        <v>0</v>
      </c>
      <c r="G120" s="9">
        <v>0</v>
      </c>
      <c r="H120" s="9">
        <f t="shared" si="6"/>
        <v>34.404761904761905</v>
      </c>
      <c r="I120" s="9">
        <f t="shared" si="7"/>
        <v>34.404761904761905</v>
      </c>
    </row>
    <row r="121" spans="1:9" hidden="1" outlineLevel="1" collapsed="1" x14ac:dyDescent="0.25">
      <c r="A121" s="32"/>
      <c r="B121" s="5" t="s">
        <v>4</v>
      </c>
      <c r="C121" s="5">
        <v>0</v>
      </c>
      <c r="D121" s="9">
        <f>'2'!$C$93</f>
        <v>36.199095022624434</v>
      </c>
      <c r="E121" s="9">
        <v>0</v>
      </c>
      <c r="F121" s="5">
        <v>0</v>
      </c>
      <c r="G121" s="9">
        <v>0</v>
      </c>
      <c r="H121" s="9">
        <f t="shared" si="6"/>
        <v>36.199095022624434</v>
      </c>
      <c r="I121" s="9">
        <f t="shared" si="7"/>
        <v>36.199095022624434</v>
      </c>
    </row>
    <row r="122" spans="1:9" collapsed="1" x14ac:dyDescent="0.25">
      <c r="A122" s="32" t="s">
        <v>33</v>
      </c>
      <c r="B122" s="5" t="s">
        <v>4</v>
      </c>
      <c r="C122" s="9">
        <f>SUM(C120:C121)</f>
        <v>34.404761904761905</v>
      </c>
      <c r="D122" s="9">
        <f>SUM(D120:D121)</f>
        <v>36.199095022624434</v>
      </c>
      <c r="E122" s="9">
        <v>0</v>
      </c>
      <c r="F122" s="5">
        <v>0</v>
      </c>
      <c r="G122" s="9">
        <v>0</v>
      </c>
      <c r="H122" s="9">
        <f t="shared" si="6"/>
        <v>70.603856927386346</v>
      </c>
      <c r="I122" s="9">
        <f t="shared" si="7"/>
        <v>70.603856927386346</v>
      </c>
    </row>
    <row r="123" spans="1:9" hidden="1" outlineLevel="1" collapsed="1" x14ac:dyDescent="0.25">
      <c r="A123" s="32"/>
      <c r="B123" s="5" t="s">
        <v>4</v>
      </c>
      <c r="C123" s="9">
        <f>'1'!$C$13</f>
        <v>36.274509803921568</v>
      </c>
      <c r="D123" s="9">
        <v>0</v>
      </c>
      <c r="E123" s="5">
        <v>0</v>
      </c>
      <c r="F123" s="9">
        <v>0</v>
      </c>
      <c r="G123" s="9">
        <v>0</v>
      </c>
      <c r="H123" s="9">
        <f t="shared" si="6"/>
        <v>36.274509803921568</v>
      </c>
      <c r="I123" s="9">
        <f t="shared" si="7"/>
        <v>36.274509803921568</v>
      </c>
    </row>
    <row r="124" spans="1:9" hidden="1" outlineLevel="1" x14ac:dyDescent="0.25">
      <c r="A124" s="32"/>
      <c r="B124" s="5" t="s">
        <v>4</v>
      </c>
      <c r="C124" s="5">
        <v>0</v>
      </c>
      <c r="D124" s="9">
        <v>0</v>
      </c>
      <c r="E124" s="9">
        <f>'3'!$C$41</f>
        <v>33.333333333333329</v>
      </c>
      <c r="F124" s="9">
        <v>0</v>
      </c>
      <c r="G124" s="9">
        <v>0</v>
      </c>
      <c r="H124" s="9">
        <f t="shared" si="6"/>
        <v>33.333333333333329</v>
      </c>
      <c r="I124" s="9">
        <f t="shared" si="7"/>
        <v>33.333333333333329</v>
      </c>
    </row>
    <row r="125" spans="1:9" collapsed="1" x14ac:dyDescent="0.25">
      <c r="A125" s="32" t="s">
        <v>48</v>
      </c>
      <c r="B125" s="5" t="s">
        <v>4</v>
      </c>
      <c r="C125" s="9">
        <f>SUM(C123:C124)</f>
        <v>36.274509803921568</v>
      </c>
      <c r="D125" s="9">
        <v>0</v>
      </c>
      <c r="E125" s="9">
        <f>SUM(E123:E124)</f>
        <v>33.333333333333329</v>
      </c>
      <c r="F125" s="9">
        <v>0</v>
      </c>
      <c r="G125" s="9">
        <v>0</v>
      </c>
      <c r="H125" s="9">
        <f t="shared" si="6"/>
        <v>69.607843137254889</v>
      </c>
      <c r="I125" s="9">
        <f t="shared" si="7"/>
        <v>69.607843137254889</v>
      </c>
    </row>
    <row r="126" spans="1:9" hidden="1" outlineLevel="1" x14ac:dyDescent="0.25">
      <c r="A126" s="32"/>
      <c r="B126" s="5" t="s">
        <v>4</v>
      </c>
      <c r="C126" s="9">
        <f>'1'!$C$5</f>
        <v>41.17647058823529</v>
      </c>
      <c r="D126" s="5">
        <v>0</v>
      </c>
      <c r="E126" s="5">
        <v>0</v>
      </c>
      <c r="F126" s="5">
        <v>0</v>
      </c>
      <c r="G126" s="5">
        <v>0</v>
      </c>
      <c r="H126" s="9">
        <f t="shared" si="6"/>
        <v>41.17647058823529</v>
      </c>
      <c r="I126" s="9">
        <f t="shared" si="7"/>
        <v>41.17647058823529</v>
      </c>
    </row>
    <row r="127" spans="1:9" hidden="1" outlineLevel="1" collapsed="1" x14ac:dyDescent="0.25">
      <c r="A127" s="32"/>
      <c r="B127" s="5" t="s">
        <v>4</v>
      </c>
      <c r="C127" s="9">
        <v>0</v>
      </c>
      <c r="D127" s="5">
        <v>0</v>
      </c>
      <c r="E127" s="5">
        <v>0</v>
      </c>
      <c r="F127" s="9">
        <f>'4'!$C$40</f>
        <v>26.495726495726498</v>
      </c>
      <c r="G127" s="5">
        <v>0</v>
      </c>
      <c r="H127" s="9">
        <f t="shared" si="6"/>
        <v>26.495726495726498</v>
      </c>
      <c r="I127" s="9">
        <f t="shared" si="7"/>
        <v>26.495726495726498</v>
      </c>
    </row>
    <row r="128" spans="1:9" collapsed="1" x14ac:dyDescent="0.25">
      <c r="A128" s="32" t="s">
        <v>56</v>
      </c>
      <c r="B128" s="5" t="s">
        <v>4</v>
      </c>
      <c r="C128" s="9">
        <f>SUM(C126:C127)</f>
        <v>41.17647058823529</v>
      </c>
      <c r="D128" s="5">
        <v>0</v>
      </c>
      <c r="E128" s="5">
        <v>0</v>
      </c>
      <c r="F128" s="9">
        <f>SUM(F126:F127)</f>
        <v>26.495726495726498</v>
      </c>
      <c r="G128" s="5">
        <v>0</v>
      </c>
      <c r="H128" s="9">
        <f t="shared" si="6"/>
        <v>67.672197083961791</v>
      </c>
      <c r="I128" s="9">
        <f t="shared" si="7"/>
        <v>67.672197083961791</v>
      </c>
    </row>
    <row r="129" spans="1:9" hidden="1" outlineLevel="1" collapsed="1" x14ac:dyDescent="0.25">
      <c r="A129" s="32"/>
      <c r="B129" s="5" t="s">
        <v>4</v>
      </c>
      <c r="C129" s="5">
        <v>0</v>
      </c>
      <c r="D129" s="5">
        <v>0</v>
      </c>
      <c r="E129" s="9">
        <f>'3'!$C$28</f>
        <v>35.193564605329307</v>
      </c>
      <c r="F129" s="9">
        <v>0</v>
      </c>
      <c r="G129" s="9">
        <v>0</v>
      </c>
      <c r="H129" s="9">
        <f t="shared" si="6"/>
        <v>35.193564605329307</v>
      </c>
      <c r="I129" s="9">
        <f t="shared" si="7"/>
        <v>35.193564605329307</v>
      </c>
    </row>
    <row r="130" spans="1:9" hidden="1" outlineLevel="1" x14ac:dyDescent="0.25">
      <c r="A130" s="32"/>
      <c r="B130" s="5" t="s">
        <v>4</v>
      </c>
      <c r="C130" s="5">
        <v>0</v>
      </c>
      <c r="D130" s="5">
        <v>0</v>
      </c>
      <c r="E130" s="5">
        <v>0</v>
      </c>
      <c r="F130" s="9">
        <v>0</v>
      </c>
      <c r="G130" s="9">
        <f>'5'!$C$57</f>
        <v>21.896420411271894</v>
      </c>
      <c r="H130" s="9">
        <f t="shared" si="6"/>
        <v>21.896420411271894</v>
      </c>
      <c r="I130" s="9">
        <f t="shared" si="7"/>
        <v>21.896420411271894</v>
      </c>
    </row>
    <row r="131" spans="1:9" collapsed="1" x14ac:dyDescent="0.25">
      <c r="A131" s="32" t="s">
        <v>321</v>
      </c>
      <c r="B131" s="5" t="s">
        <v>4</v>
      </c>
      <c r="C131" s="5">
        <v>0</v>
      </c>
      <c r="D131" s="5">
        <v>0</v>
      </c>
      <c r="E131" s="9">
        <f>SUM(E129:E130)</f>
        <v>35.193564605329307</v>
      </c>
      <c r="F131" s="9">
        <v>0</v>
      </c>
      <c r="G131" s="9">
        <f>SUM(G129:G130)</f>
        <v>21.896420411271894</v>
      </c>
      <c r="H131" s="9">
        <f t="shared" si="6"/>
        <v>57.089985016601204</v>
      </c>
      <c r="I131" s="9">
        <f t="shared" si="7"/>
        <v>57.089985016601204</v>
      </c>
    </row>
    <row r="132" spans="1:9" hidden="1" outlineLevel="1" x14ac:dyDescent="0.25">
      <c r="A132" s="32"/>
      <c r="B132" s="5" t="s">
        <v>4</v>
      </c>
      <c r="C132" s="5">
        <v>0</v>
      </c>
      <c r="D132" s="5">
        <v>0</v>
      </c>
      <c r="E132" s="5">
        <v>0</v>
      </c>
      <c r="F132" s="9">
        <f>'4'!$C$17</f>
        <v>56.92307692307692</v>
      </c>
      <c r="G132" s="9">
        <v>0</v>
      </c>
      <c r="H132" s="9">
        <f t="shared" si="6"/>
        <v>56.92307692307692</v>
      </c>
      <c r="I132" s="9">
        <f t="shared" si="7"/>
        <v>56.92307692307692</v>
      </c>
    </row>
    <row r="133" spans="1:9" collapsed="1" x14ac:dyDescent="0.25">
      <c r="A133" s="32" t="s">
        <v>449</v>
      </c>
      <c r="B133" s="5" t="s">
        <v>4</v>
      </c>
      <c r="C133" s="5">
        <v>0</v>
      </c>
      <c r="D133" s="5">
        <v>0</v>
      </c>
      <c r="E133" s="9">
        <v>0</v>
      </c>
      <c r="F133" s="9">
        <f>SUM(F132)</f>
        <v>56.92307692307692</v>
      </c>
      <c r="G133" s="9">
        <v>0</v>
      </c>
      <c r="H133" s="9">
        <f t="shared" si="6"/>
        <v>56.92307692307692</v>
      </c>
      <c r="I133" s="9">
        <f t="shared" si="7"/>
        <v>56.92307692307692</v>
      </c>
    </row>
    <row r="134" spans="1:9" hidden="1" outlineLevel="1" x14ac:dyDescent="0.25">
      <c r="A134" s="32"/>
      <c r="B134" s="5" t="s">
        <v>4</v>
      </c>
      <c r="C134" s="9">
        <f>'1'!$C$31</f>
        <v>22.549019607843139</v>
      </c>
      <c r="D134" s="5">
        <v>0</v>
      </c>
      <c r="E134" s="9">
        <v>0</v>
      </c>
      <c r="F134" s="5">
        <v>0</v>
      </c>
      <c r="G134" s="9">
        <v>0</v>
      </c>
      <c r="H134" s="9">
        <f t="shared" si="6"/>
        <v>22.549019607843139</v>
      </c>
      <c r="I134" s="9">
        <f t="shared" si="7"/>
        <v>22.549019607843139</v>
      </c>
    </row>
    <row r="135" spans="1:9" hidden="1" outlineLevel="1" collapsed="1" x14ac:dyDescent="0.25">
      <c r="A135" s="32"/>
      <c r="B135" s="5" t="s">
        <v>4</v>
      </c>
      <c r="C135" s="5">
        <v>0</v>
      </c>
      <c r="D135" s="5">
        <v>0</v>
      </c>
      <c r="E135" s="9">
        <v>0</v>
      </c>
      <c r="F135" s="9">
        <v>0</v>
      </c>
      <c r="G135" s="9">
        <f>'5'!$C$25</f>
        <v>29.131759329779129</v>
      </c>
      <c r="H135" s="9">
        <f t="shared" si="6"/>
        <v>29.131759329779129</v>
      </c>
      <c r="I135" s="9">
        <f t="shared" si="7"/>
        <v>29.131759329779129</v>
      </c>
    </row>
    <row r="136" spans="1:9" collapsed="1" x14ac:dyDescent="0.25">
      <c r="A136" s="32" t="s">
        <v>67</v>
      </c>
      <c r="B136" s="5" t="s">
        <v>4</v>
      </c>
      <c r="C136" s="9">
        <f>SUM(C134:C135)</f>
        <v>22.549019607843139</v>
      </c>
      <c r="D136" s="5">
        <v>0</v>
      </c>
      <c r="E136" s="9">
        <v>0</v>
      </c>
      <c r="F136" s="5">
        <v>0</v>
      </c>
      <c r="G136" s="9">
        <f>SUM(G134:G135)</f>
        <v>29.131759329779129</v>
      </c>
      <c r="H136" s="9">
        <f t="shared" si="6"/>
        <v>51.680778937622264</v>
      </c>
      <c r="I136" s="9">
        <f t="shared" si="7"/>
        <v>51.680778937622264</v>
      </c>
    </row>
    <row r="137" spans="1:9" hidden="1" outlineLevel="1" collapsed="1" x14ac:dyDescent="0.25">
      <c r="A137" s="32"/>
      <c r="B137" s="5" t="s">
        <v>4</v>
      </c>
      <c r="C137" s="9">
        <v>0</v>
      </c>
      <c r="D137" s="5">
        <v>0</v>
      </c>
      <c r="E137" s="5">
        <v>0</v>
      </c>
      <c r="F137" s="9">
        <v>0</v>
      </c>
      <c r="G137" s="9">
        <f>'5'!$C$10</f>
        <v>50</v>
      </c>
      <c r="H137" s="9">
        <f t="shared" si="6"/>
        <v>50</v>
      </c>
      <c r="I137" s="9">
        <f t="shared" si="7"/>
        <v>50</v>
      </c>
    </row>
    <row r="138" spans="1:9" collapsed="1" x14ac:dyDescent="0.25">
      <c r="A138" s="32" t="s">
        <v>663</v>
      </c>
      <c r="B138" s="5" t="s">
        <v>4</v>
      </c>
      <c r="C138" s="9">
        <v>0</v>
      </c>
      <c r="D138" s="5">
        <v>0</v>
      </c>
      <c r="E138" s="5">
        <v>0</v>
      </c>
      <c r="F138" s="9">
        <v>0</v>
      </c>
      <c r="G138" s="9">
        <f>SUM(G137)</f>
        <v>50</v>
      </c>
      <c r="H138" s="9">
        <f t="shared" si="6"/>
        <v>50</v>
      </c>
      <c r="I138" s="9">
        <f t="shared" si="7"/>
        <v>50</v>
      </c>
    </row>
    <row r="139" spans="1:9" hidden="1" outlineLevel="1" collapsed="1" x14ac:dyDescent="0.25">
      <c r="A139" s="32"/>
      <c r="B139" s="5" t="s">
        <v>4</v>
      </c>
      <c r="C139" s="5">
        <v>0</v>
      </c>
      <c r="D139" s="9">
        <f>'2'!$C$108</f>
        <v>50</v>
      </c>
      <c r="E139" s="9">
        <v>0</v>
      </c>
      <c r="F139" s="5">
        <v>0</v>
      </c>
      <c r="G139" s="9">
        <v>0</v>
      </c>
      <c r="H139" s="9">
        <f t="shared" si="6"/>
        <v>50</v>
      </c>
      <c r="I139" s="9">
        <f t="shared" si="7"/>
        <v>50</v>
      </c>
    </row>
    <row r="140" spans="1:9" collapsed="1" x14ac:dyDescent="0.25">
      <c r="A140" s="32" t="s">
        <v>216</v>
      </c>
      <c r="B140" s="5" t="s">
        <v>4</v>
      </c>
      <c r="C140" s="5">
        <v>0</v>
      </c>
      <c r="D140" s="9">
        <f>SUM(D139)</f>
        <v>50</v>
      </c>
      <c r="E140" s="9">
        <v>0</v>
      </c>
      <c r="F140" s="5">
        <v>0</v>
      </c>
      <c r="G140" s="9">
        <v>0</v>
      </c>
      <c r="H140" s="9">
        <f t="shared" si="6"/>
        <v>50</v>
      </c>
      <c r="I140" s="9">
        <f t="shared" si="7"/>
        <v>50</v>
      </c>
    </row>
    <row r="141" spans="1:9" hidden="1" outlineLevel="1" collapsed="1" x14ac:dyDescent="0.25">
      <c r="A141" s="32"/>
      <c r="B141" s="5" t="s">
        <v>4</v>
      </c>
      <c r="C141" s="5">
        <v>0</v>
      </c>
      <c r="D141" s="9">
        <f>'2'!$C$188</f>
        <v>50</v>
      </c>
      <c r="E141" s="9">
        <v>0</v>
      </c>
      <c r="F141" s="5">
        <v>0</v>
      </c>
      <c r="G141" s="5">
        <v>0</v>
      </c>
      <c r="H141" s="9">
        <f t="shared" si="6"/>
        <v>50</v>
      </c>
      <c r="I141" s="9">
        <f t="shared" si="7"/>
        <v>50</v>
      </c>
    </row>
    <row r="142" spans="1:9" collapsed="1" x14ac:dyDescent="0.25">
      <c r="A142" s="32" t="s">
        <v>294</v>
      </c>
      <c r="B142" s="5" t="s">
        <v>4</v>
      </c>
      <c r="C142" s="9">
        <v>0</v>
      </c>
      <c r="D142" s="9">
        <f>SUM(D141)</f>
        <v>50</v>
      </c>
      <c r="E142" s="5">
        <v>0</v>
      </c>
      <c r="F142" s="5">
        <v>0</v>
      </c>
      <c r="G142" s="5">
        <v>0</v>
      </c>
      <c r="H142" s="9">
        <f t="shared" si="6"/>
        <v>50</v>
      </c>
      <c r="I142" s="9">
        <f t="shared" si="7"/>
        <v>50</v>
      </c>
    </row>
    <row r="143" spans="1:9" hidden="1" outlineLevel="1" collapsed="1" x14ac:dyDescent="0.25">
      <c r="A143" s="32"/>
      <c r="B143" s="5" t="s">
        <v>4</v>
      </c>
      <c r="C143" s="9">
        <v>0</v>
      </c>
      <c r="D143" s="9">
        <v>0</v>
      </c>
      <c r="E143" s="9">
        <f>'3'!$C$4</f>
        <v>49.509803921568633</v>
      </c>
      <c r="F143" s="5">
        <v>0</v>
      </c>
      <c r="G143" s="9">
        <v>0</v>
      </c>
      <c r="H143" s="9">
        <f t="shared" si="6"/>
        <v>49.509803921568633</v>
      </c>
      <c r="I143" s="9">
        <f t="shared" si="7"/>
        <v>49.509803921568633</v>
      </c>
    </row>
    <row r="144" spans="1:9" collapsed="1" x14ac:dyDescent="0.25">
      <c r="A144" s="32" t="s">
        <v>309</v>
      </c>
      <c r="B144" s="5" t="s">
        <v>4</v>
      </c>
      <c r="C144" s="9">
        <v>0</v>
      </c>
      <c r="D144" s="9">
        <v>0</v>
      </c>
      <c r="E144" s="9">
        <f>SUM(E143)</f>
        <v>49.509803921568633</v>
      </c>
      <c r="F144" s="5">
        <v>0</v>
      </c>
      <c r="G144" s="9">
        <v>0</v>
      </c>
      <c r="H144" s="9">
        <f t="shared" si="6"/>
        <v>49.509803921568633</v>
      </c>
      <c r="I144" s="9">
        <f t="shared" si="7"/>
        <v>49.509803921568633</v>
      </c>
    </row>
    <row r="145" spans="1:9" hidden="1" outlineLevel="1" collapsed="1" x14ac:dyDescent="0.25">
      <c r="A145" s="32"/>
      <c r="B145" s="5" t="s">
        <v>4</v>
      </c>
      <c r="C145" s="5">
        <v>0</v>
      </c>
      <c r="D145" s="5">
        <v>0</v>
      </c>
      <c r="E145" s="5">
        <v>0</v>
      </c>
      <c r="F145" s="9">
        <f>'4'!$C$23</f>
        <v>47.863247863247864</v>
      </c>
      <c r="G145" s="9">
        <v>0</v>
      </c>
      <c r="H145" s="9">
        <f t="shared" si="6"/>
        <v>47.863247863247864</v>
      </c>
      <c r="I145" s="9">
        <f t="shared" si="7"/>
        <v>47.863247863247864</v>
      </c>
    </row>
    <row r="146" spans="1:9" collapsed="1" x14ac:dyDescent="0.25">
      <c r="A146" s="32" t="s">
        <v>450</v>
      </c>
      <c r="B146" s="5" t="s">
        <v>4</v>
      </c>
      <c r="C146" s="5">
        <v>0</v>
      </c>
      <c r="D146" s="5">
        <v>0</v>
      </c>
      <c r="E146" s="9">
        <v>0</v>
      </c>
      <c r="F146" s="9">
        <f>SUM(F145)</f>
        <v>47.863247863247864</v>
      </c>
      <c r="G146" s="9">
        <v>0</v>
      </c>
      <c r="H146" s="9">
        <f t="shared" si="6"/>
        <v>47.863247863247864</v>
      </c>
      <c r="I146" s="9">
        <f t="shared" si="7"/>
        <v>47.863247863247864</v>
      </c>
    </row>
    <row r="147" spans="1:9" hidden="1" outlineLevel="1" collapsed="1" x14ac:dyDescent="0.25">
      <c r="A147" s="32"/>
      <c r="B147" s="5" t="s">
        <v>4</v>
      </c>
      <c r="C147" s="5">
        <v>0</v>
      </c>
      <c r="D147" s="9">
        <f>'2'!$C$176</f>
        <v>46.744186046511629</v>
      </c>
      <c r="E147" s="9">
        <v>0</v>
      </c>
      <c r="F147" s="5">
        <v>0</v>
      </c>
      <c r="G147" s="5">
        <v>0</v>
      </c>
      <c r="H147" s="9">
        <f t="shared" si="6"/>
        <v>46.744186046511629</v>
      </c>
      <c r="I147" s="9">
        <f t="shared" si="7"/>
        <v>46.744186046511629</v>
      </c>
    </row>
    <row r="148" spans="1:9" collapsed="1" x14ac:dyDescent="0.25">
      <c r="A148" s="32" t="s">
        <v>282</v>
      </c>
      <c r="B148" s="5" t="s">
        <v>4</v>
      </c>
      <c r="C148" s="9">
        <v>0</v>
      </c>
      <c r="D148" s="9">
        <f>SUM(D147)</f>
        <v>46.744186046511629</v>
      </c>
      <c r="E148" s="5">
        <v>0</v>
      </c>
      <c r="F148" s="5">
        <v>0</v>
      </c>
      <c r="G148" s="5">
        <v>0</v>
      </c>
      <c r="H148" s="9">
        <f t="shared" si="6"/>
        <v>46.744186046511629</v>
      </c>
      <c r="I148" s="9">
        <f t="shared" si="7"/>
        <v>46.744186046511629</v>
      </c>
    </row>
    <row r="149" spans="1:9" hidden="1" outlineLevel="1" collapsed="1" x14ac:dyDescent="0.25">
      <c r="A149" s="32"/>
      <c r="B149" s="5" t="s">
        <v>4</v>
      </c>
      <c r="C149" s="5">
        <v>0</v>
      </c>
      <c r="D149" s="9">
        <f>'2'!$C$177</f>
        <v>46.744186046511629</v>
      </c>
      <c r="E149" s="9">
        <v>0</v>
      </c>
      <c r="F149" s="5">
        <v>0</v>
      </c>
      <c r="G149" s="5">
        <v>0</v>
      </c>
      <c r="H149" s="9">
        <f t="shared" si="6"/>
        <v>46.744186046511629</v>
      </c>
      <c r="I149" s="9">
        <f t="shared" si="7"/>
        <v>46.744186046511629</v>
      </c>
    </row>
    <row r="150" spans="1:9" collapsed="1" x14ac:dyDescent="0.25">
      <c r="A150" s="32" t="s">
        <v>283</v>
      </c>
      <c r="B150" s="5" t="s">
        <v>4</v>
      </c>
      <c r="C150" s="9">
        <v>0</v>
      </c>
      <c r="D150" s="9">
        <f>SUM(D149)</f>
        <v>46.744186046511629</v>
      </c>
      <c r="E150" s="5">
        <v>0</v>
      </c>
      <c r="F150" s="5">
        <v>0</v>
      </c>
      <c r="G150" s="5">
        <v>0</v>
      </c>
      <c r="H150" s="9">
        <f t="shared" si="6"/>
        <v>46.744186046511629</v>
      </c>
      <c r="I150" s="9">
        <f t="shared" si="7"/>
        <v>46.744186046511629</v>
      </c>
    </row>
    <row r="151" spans="1:9" hidden="1" outlineLevel="1" collapsed="1" x14ac:dyDescent="0.25">
      <c r="A151" s="32"/>
      <c r="B151" s="5" t="s">
        <v>4</v>
      </c>
      <c r="C151" s="9">
        <v>0</v>
      </c>
      <c r="D151" s="9">
        <f>'2'!$C$63</f>
        <v>46.350364963503651</v>
      </c>
      <c r="E151" s="5">
        <v>0</v>
      </c>
      <c r="F151" s="9">
        <v>0</v>
      </c>
      <c r="G151" s="9">
        <v>0</v>
      </c>
      <c r="H151" s="9">
        <f t="shared" si="6"/>
        <v>46.350364963503651</v>
      </c>
      <c r="I151" s="9">
        <f t="shared" si="7"/>
        <v>46.350364963503651</v>
      </c>
    </row>
    <row r="152" spans="1:9" collapsed="1" x14ac:dyDescent="0.25">
      <c r="A152" s="32" t="s">
        <v>174</v>
      </c>
      <c r="B152" s="5" t="s">
        <v>4</v>
      </c>
      <c r="C152" s="9">
        <v>0</v>
      </c>
      <c r="D152" s="9">
        <f>SUM(D151)</f>
        <v>46.350364963503651</v>
      </c>
      <c r="E152" s="5">
        <v>0</v>
      </c>
      <c r="F152" s="9">
        <v>0</v>
      </c>
      <c r="G152" s="9">
        <v>0</v>
      </c>
      <c r="H152" s="9">
        <f t="shared" si="6"/>
        <v>46.350364963503651</v>
      </c>
      <c r="I152" s="9">
        <f t="shared" si="7"/>
        <v>46.350364963503651</v>
      </c>
    </row>
    <row r="153" spans="1:9" hidden="1" outlineLevel="1" collapsed="1" x14ac:dyDescent="0.25">
      <c r="A153" s="32"/>
      <c r="B153" s="5" t="s">
        <v>4</v>
      </c>
      <c r="C153" s="9">
        <v>0</v>
      </c>
      <c r="D153" s="9">
        <f>'2'!$C$64</f>
        <v>46.350364963503651</v>
      </c>
      <c r="E153" s="5">
        <v>0</v>
      </c>
      <c r="F153" s="9">
        <v>0</v>
      </c>
      <c r="G153" s="9">
        <v>0</v>
      </c>
      <c r="H153" s="9">
        <f t="shared" si="6"/>
        <v>46.350364963503651</v>
      </c>
      <c r="I153" s="9">
        <f t="shared" si="7"/>
        <v>46.350364963503651</v>
      </c>
    </row>
    <row r="154" spans="1:9" collapsed="1" x14ac:dyDescent="0.25">
      <c r="A154" s="32" t="s">
        <v>175</v>
      </c>
      <c r="B154" s="5" t="s">
        <v>4</v>
      </c>
      <c r="C154" s="9">
        <v>0</v>
      </c>
      <c r="D154" s="9">
        <f>SUM(D153)</f>
        <v>46.350364963503651</v>
      </c>
      <c r="E154" s="5">
        <v>0</v>
      </c>
      <c r="F154" s="9">
        <v>0</v>
      </c>
      <c r="G154" s="9">
        <v>0</v>
      </c>
      <c r="H154" s="9">
        <f t="shared" si="6"/>
        <v>46.350364963503651</v>
      </c>
      <c r="I154" s="9">
        <f t="shared" si="7"/>
        <v>46.350364963503651</v>
      </c>
    </row>
    <row r="155" spans="1:9" hidden="1" outlineLevel="1" collapsed="1" x14ac:dyDescent="0.25">
      <c r="A155" s="32"/>
      <c r="B155" s="5" t="s">
        <v>4</v>
      </c>
      <c r="C155" s="9">
        <v>0</v>
      </c>
      <c r="D155" s="9">
        <f>'2'!$C$65</f>
        <v>46.350364963503651</v>
      </c>
      <c r="E155" s="5">
        <v>0</v>
      </c>
      <c r="F155" s="9">
        <v>0</v>
      </c>
      <c r="G155" s="9">
        <v>0</v>
      </c>
      <c r="H155" s="9">
        <f t="shared" si="6"/>
        <v>46.350364963503651</v>
      </c>
      <c r="I155" s="9">
        <f t="shared" si="7"/>
        <v>46.350364963503651</v>
      </c>
    </row>
    <row r="156" spans="1:9" collapsed="1" x14ac:dyDescent="0.25">
      <c r="A156" s="32" t="s">
        <v>176</v>
      </c>
      <c r="B156" s="5" t="s">
        <v>4</v>
      </c>
      <c r="C156" s="9">
        <v>0</v>
      </c>
      <c r="D156" s="9">
        <f>SUM(D155)</f>
        <v>46.350364963503651</v>
      </c>
      <c r="E156" s="5">
        <v>0</v>
      </c>
      <c r="F156" s="9">
        <v>0</v>
      </c>
      <c r="G156" s="9">
        <v>0</v>
      </c>
      <c r="H156" s="9">
        <f t="shared" si="6"/>
        <v>46.350364963503651</v>
      </c>
      <c r="I156" s="9">
        <f t="shared" si="7"/>
        <v>46.350364963503651</v>
      </c>
    </row>
    <row r="157" spans="1:9" hidden="1" outlineLevel="1" collapsed="1" x14ac:dyDescent="0.25">
      <c r="A157" s="32"/>
      <c r="B157" s="5" t="s">
        <v>4</v>
      </c>
      <c r="C157" s="5">
        <v>0</v>
      </c>
      <c r="D157" s="9">
        <f>'2'!$C$111</f>
        <v>45.475113122171948</v>
      </c>
      <c r="E157" s="9">
        <v>0</v>
      </c>
      <c r="F157" s="5">
        <v>0</v>
      </c>
      <c r="G157" s="9">
        <v>0</v>
      </c>
      <c r="H157" s="9">
        <f t="shared" si="6"/>
        <v>45.475113122171948</v>
      </c>
      <c r="I157" s="9">
        <f t="shared" si="7"/>
        <v>45.475113122171948</v>
      </c>
    </row>
    <row r="158" spans="1:9" collapsed="1" x14ac:dyDescent="0.25">
      <c r="A158" s="32" t="s">
        <v>219</v>
      </c>
      <c r="B158" s="5" t="s">
        <v>4</v>
      </c>
      <c r="C158" s="5">
        <v>0</v>
      </c>
      <c r="D158" s="9">
        <f>SUM(D157)</f>
        <v>45.475113122171948</v>
      </c>
      <c r="E158" s="9">
        <v>0</v>
      </c>
      <c r="F158" s="5">
        <v>0</v>
      </c>
      <c r="G158" s="9">
        <v>0</v>
      </c>
      <c r="H158" s="9">
        <f t="shared" si="6"/>
        <v>45.475113122171948</v>
      </c>
      <c r="I158" s="9">
        <f t="shared" si="7"/>
        <v>45.475113122171948</v>
      </c>
    </row>
    <row r="159" spans="1:9" hidden="1" outlineLevel="1" collapsed="1" x14ac:dyDescent="0.25">
      <c r="A159" s="32"/>
      <c r="B159" s="5" t="s">
        <v>4</v>
      </c>
      <c r="C159" s="9">
        <v>0</v>
      </c>
      <c r="D159" s="9">
        <f>'2'!$C$66</f>
        <v>44.343065693430653</v>
      </c>
      <c r="E159" s="5">
        <v>0</v>
      </c>
      <c r="F159" s="9">
        <v>0</v>
      </c>
      <c r="G159" s="9">
        <v>0</v>
      </c>
      <c r="H159" s="9">
        <f t="shared" ref="H159:H222" si="8">SUM(C159:G159)</f>
        <v>44.343065693430653</v>
      </c>
      <c r="I159" s="9">
        <f t="shared" ref="I159:I222" si="9">H159-SMALL(C159:G159,1)</f>
        <v>44.343065693430653</v>
      </c>
    </row>
    <row r="160" spans="1:9" collapsed="1" x14ac:dyDescent="0.25">
      <c r="A160" s="32" t="s">
        <v>177</v>
      </c>
      <c r="B160" s="5" t="s">
        <v>4</v>
      </c>
      <c r="C160" s="9">
        <v>0</v>
      </c>
      <c r="D160" s="9">
        <f>SUM(D159)</f>
        <v>44.343065693430653</v>
      </c>
      <c r="E160" s="5">
        <v>0</v>
      </c>
      <c r="F160" s="9">
        <v>0</v>
      </c>
      <c r="G160" s="9">
        <v>0</v>
      </c>
      <c r="H160" s="9">
        <f t="shared" si="8"/>
        <v>44.343065693430653</v>
      </c>
      <c r="I160" s="9">
        <f t="shared" si="9"/>
        <v>44.343065693430653</v>
      </c>
    </row>
    <row r="161" spans="1:9" hidden="1" outlineLevel="1" collapsed="1" x14ac:dyDescent="0.25">
      <c r="A161" s="32"/>
      <c r="B161" s="5" t="s">
        <v>4</v>
      </c>
      <c r="C161" s="9">
        <v>0</v>
      </c>
      <c r="D161" s="9">
        <f>'2'!$C$67</f>
        <v>44.343065693430653</v>
      </c>
      <c r="E161" s="5">
        <v>0</v>
      </c>
      <c r="F161" s="9">
        <v>0</v>
      </c>
      <c r="G161" s="9">
        <v>0</v>
      </c>
      <c r="H161" s="9">
        <f t="shared" si="8"/>
        <v>44.343065693430653</v>
      </c>
      <c r="I161" s="9">
        <f t="shared" si="9"/>
        <v>44.343065693430653</v>
      </c>
    </row>
    <row r="162" spans="1:9" collapsed="1" x14ac:dyDescent="0.25">
      <c r="A162" s="32" t="s">
        <v>178</v>
      </c>
      <c r="B162" s="5" t="s">
        <v>4</v>
      </c>
      <c r="C162" s="9">
        <v>0</v>
      </c>
      <c r="D162" s="9">
        <f>SUM(D161)</f>
        <v>44.343065693430653</v>
      </c>
      <c r="E162" s="5">
        <v>0</v>
      </c>
      <c r="F162" s="9">
        <v>0</v>
      </c>
      <c r="G162" s="9">
        <v>0</v>
      </c>
      <c r="H162" s="9">
        <f t="shared" si="8"/>
        <v>44.343065693430653</v>
      </c>
      <c r="I162" s="9">
        <f t="shared" si="9"/>
        <v>44.343065693430653</v>
      </c>
    </row>
    <row r="163" spans="1:9" hidden="1" outlineLevel="1" collapsed="1" x14ac:dyDescent="0.25">
      <c r="A163" s="32"/>
      <c r="B163" s="5" t="s">
        <v>4</v>
      </c>
      <c r="C163" s="5">
        <v>0</v>
      </c>
      <c r="D163" s="5">
        <v>0</v>
      </c>
      <c r="E163" s="5">
        <v>0</v>
      </c>
      <c r="F163" s="9">
        <f>'4'!$C$25</f>
        <v>43.07692307692308</v>
      </c>
      <c r="G163" s="9">
        <v>0</v>
      </c>
      <c r="H163" s="9">
        <f t="shared" si="8"/>
        <v>43.07692307692308</v>
      </c>
      <c r="I163" s="9">
        <f t="shared" si="9"/>
        <v>43.07692307692308</v>
      </c>
    </row>
    <row r="164" spans="1:9" collapsed="1" x14ac:dyDescent="0.25">
      <c r="A164" s="32" t="s">
        <v>452</v>
      </c>
      <c r="B164" s="5" t="s">
        <v>4</v>
      </c>
      <c r="C164" s="5">
        <v>0</v>
      </c>
      <c r="D164" s="5">
        <v>0</v>
      </c>
      <c r="E164" s="9">
        <v>0</v>
      </c>
      <c r="F164" s="9">
        <f>SUM(F163)</f>
        <v>43.07692307692308</v>
      </c>
      <c r="G164" s="9">
        <v>0</v>
      </c>
      <c r="H164" s="9">
        <f t="shared" si="8"/>
        <v>43.07692307692308</v>
      </c>
      <c r="I164" s="9">
        <f t="shared" si="9"/>
        <v>43.07692307692308</v>
      </c>
    </row>
    <row r="165" spans="1:9" hidden="1" outlineLevel="1" collapsed="1" x14ac:dyDescent="0.25">
      <c r="A165" s="32"/>
      <c r="B165" s="5" t="s">
        <v>4</v>
      </c>
      <c r="C165" s="5">
        <v>0</v>
      </c>
      <c r="D165" s="9">
        <f>'2'!$C$163</f>
        <v>42.5</v>
      </c>
      <c r="E165" s="5">
        <v>0</v>
      </c>
      <c r="F165" s="5">
        <v>0</v>
      </c>
      <c r="G165" s="5">
        <v>0</v>
      </c>
      <c r="H165" s="9">
        <f t="shared" si="8"/>
        <v>42.5</v>
      </c>
      <c r="I165" s="9">
        <f t="shared" si="9"/>
        <v>42.5</v>
      </c>
    </row>
    <row r="166" spans="1:9" collapsed="1" x14ac:dyDescent="0.25">
      <c r="A166" s="32" t="s">
        <v>271</v>
      </c>
      <c r="B166" s="5" t="s">
        <v>4</v>
      </c>
      <c r="C166" s="5">
        <v>0</v>
      </c>
      <c r="D166" s="9">
        <f>SUM(D165)</f>
        <v>42.5</v>
      </c>
      <c r="E166" s="5">
        <v>0</v>
      </c>
      <c r="F166" s="9">
        <v>0</v>
      </c>
      <c r="G166" s="5">
        <v>0</v>
      </c>
      <c r="H166" s="9">
        <f t="shared" si="8"/>
        <v>42.5</v>
      </c>
      <c r="I166" s="9">
        <f t="shared" si="9"/>
        <v>42.5</v>
      </c>
    </row>
    <row r="167" spans="1:9" hidden="1" outlineLevel="1" collapsed="1" x14ac:dyDescent="0.25">
      <c r="A167" s="32"/>
      <c r="B167" s="5" t="s">
        <v>4</v>
      </c>
      <c r="C167" s="5">
        <v>0</v>
      </c>
      <c r="D167" s="9">
        <f>'2'!$C$112</f>
        <v>42.5</v>
      </c>
      <c r="E167" s="9">
        <v>0</v>
      </c>
      <c r="F167" s="5">
        <v>0</v>
      </c>
      <c r="G167" s="9">
        <v>0</v>
      </c>
      <c r="H167" s="9">
        <f t="shared" si="8"/>
        <v>42.5</v>
      </c>
      <c r="I167" s="9">
        <f t="shared" si="9"/>
        <v>42.5</v>
      </c>
    </row>
    <row r="168" spans="1:9" collapsed="1" x14ac:dyDescent="0.25">
      <c r="A168" s="32" t="s">
        <v>220</v>
      </c>
      <c r="B168" s="5" t="s">
        <v>4</v>
      </c>
      <c r="C168" s="5">
        <v>0</v>
      </c>
      <c r="D168" s="9">
        <f>SUM(D167)</f>
        <v>42.5</v>
      </c>
      <c r="E168" s="9">
        <v>0</v>
      </c>
      <c r="F168" s="5">
        <v>0</v>
      </c>
      <c r="G168" s="9">
        <v>0</v>
      </c>
      <c r="H168" s="9">
        <f t="shared" si="8"/>
        <v>42.5</v>
      </c>
      <c r="I168" s="9">
        <f t="shared" si="9"/>
        <v>42.5</v>
      </c>
    </row>
    <row r="169" spans="1:9" hidden="1" outlineLevel="1" collapsed="1" x14ac:dyDescent="0.25">
      <c r="A169" s="32"/>
      <c r="B169" s="5" t="s">
        <v>4</v>
      </c>
      <c r="C169" s="5">
        <v>0</v>
      </c>
      <c r="D169" s="9">
        <f>'2'!$C$85</f>
        <v>42.307692307692307</v>
      </c>
      <c r="E169" s="9">
        <v>0</v>
      </c>
      <c r="F169" s="9">
        <v>0</v>
      </c>
      <c r="G169" s="9">
        <v>0</v>
      </c>
      <c r="H169" s="9">
        <f t="shared" si="8"/>
        <v>42.307692307692307</v>
      </c>
      <c r="I169" s="9">
        <f t="shared" si="9"/>
        <v>42.307692307692307</v>
      </c>
    </row>
    <row r="170" spans="1:9" collapsed="1" x14ac:dyDescent="0.25">
      <c r="A170" s="32" t="s">
        <v>194</v>
      </c>
      <c r="B170" s="5" t="s">
        <v>4</v>
      </c>
      <c r="C170" s="5">
        <v>0</v>
      </c>
      <c r="D170" s="9">
        <f>SUM(D169)</f>
        <v>42.307692307692307</v>
      </c>
      <c r="E170" s="9">
        <v>0</v>
      </c>
      <c r="F170" s="9">
        <v>0</v>
      </c>
      <c r="G170" s="9">
        <v>0</v>
      </c>
      <c r="H170" s="9">
        <f t="shared" si="8"/>
        <v>42.307692307692307</v>
      </c>
      <c r="I170" s="9">
        <f t="shared" si="9"/>
        <v>42.307692307692307</v>
      </c>
    </row>
    <row r="171" spans="1:9" hidden="1" outlineLevel="1" collapsed="1" x14ac:dyDescent="0.25">
      <c r="A171" s="32"/>
      <c r="B171" s="5" t="s">
        <v>4</v>
      </c>
      <c r="C171" s="9">
        <f>'1'!$C$59</f>
        <v>0</v>
      </c>
      <c r="D171" s="5">
        <v>0</v>
      </c>
      <c r="E171" s="9">
        <v>0</v>
      </c>
      <c r="F171" s="5">
        <v>0</v>
      </c>
      <c r="G171" s="9">
        <v>0</v>
      </c>
      <c r="H171" s="9">
        <f t="shared" si="8"/>
        <v>0</v>
      </c>
      <c r="I171" s="9">
        <f t="shared" si="9"/>
        <v>0</v>
      </c>
    </row>
    <row r="172" spans="1:9" hidden="1" outlineLevel="1" x14ac:dyDescent="0.25">
      <c r="A172" s="32"/>
      <c r="B172" s="5" t="s">
        <v>4</v>
      </c>
      <c r="C172" s="5">
        <v>0</v>
      </c>
      <c r="D172" s="5">
        <v>0</v>
      </c>
      <c r="E172" s="9">
        <f>'3'!$C$12</f>
        <v>42.106586224233283</v>
      </c>
      <c r="F172" s="9">
        <v>0</v>
      </c>
      <c r="G172" s="9">
        <v>0</v>
      </c>
      <c r="H172" s="9">
        <f t="shared" si="8"/>
        <v>42.106586224233283</v>
      </c>
      <c r="I172" s="9">
        <f t="shared" si="9"/>
        <v>42.106586224233283</v>
      </c>
    </row>
    <row r="173" spans="1:9" collapsed="1" x14ac:dyDescent="0.25">
      <c r="A173" s="32" t="s">
        <v>108</v>
      </c>
      <c r="B173" s="5" t="s">
        <v>4</v>
      </c>
      <c r="C173" s="9">
        <f>SUM(C171:C172)</f>
        <v>0</v>
      </c>
      <c r="D173" s="5">
        <v>0</v>
      </c>
      <c r="E173" s="9">
        <f>SUM(E171:E172)</f>
        <v>42.106586224233283</v>
      </c>
      <c r="F173" s="5">
        <v>0</v>
      </c>
      <c r="G173" s="9">
        <v>0</v>
      </c>
      <c r="H173" s="9">
        <f t="shared" si="8"/>
        <v>42.106586224233283</v>
      </c>
      <c r="I173" s="9">
        <f t="shared" si="9"/>
        <v>42.106586224233283</v>
      </c>
    </row>
    <row r="174" spans="1:9" hidden="1" outlineLevel="1" x14ac:dyDescent="0.25">
      <c r="A174" s="32"/>
      <c r="B174" s="5" t="s">
        <v>4</v>
      </c>
      <c r="C174" s="5">
        <v>0</v>
      </c>
      <c r="D174" s="5">
        <v>0</v>
      </c>
      <c r="E174" s="5">
        <v>0</v>
      </c>
      <c r="F174" s="5">
        <v>0</v>
      </c>
      <c r="G174" s="9">
        <f>'5'!$C$17</f>
        <v>41.888804265041884</v>
      </c>
      <c r="H174" s="9">
        <f t="shared" si="8"/>
        <v>41.888804265041884</v>
      </c>
      <c r="I174" s="9">
        <f t="shared" si="9"/>
        <v>41.888804265041884</v>
      </c>
    </row>
    <row r="175" spans="1:9" collapsed="1" x14ac:dyDescent="0.25">
      <c r="A175" s="32" t="s">
        <v>666</v>
      </c>
      <c r="B175" s="5" t="s">
        <v>4</v>
      </c>
      <c r="C175" s="5">
        <v>0</v>
      </c>
      <c r="D175" s="5">
        <v>0</v>
      </c>
      <c r="E175" s="9">
        <v>0</v>
      </c>
      <c r="F175" s="5">
        <v>0</v>
      </c>
      <c r="G175" s="9">
        <f>SUM(G174)</f>
        <v>41.888804265041884</v>
      </c>
      <c r="H175" s="9">
        <f t="shared" si="8"/>
        <v>41.888804265041884</v>
      </c>
      <c r="I175" s="9">
        <f t="shared" si="9"/>
        <v>41.888804265041884</v>
      </c>
    </row>
    <row r="176" spans="1:9" hidden="1" outlineLevel="1" x14ac:dyDescent="0.25">
      <c r="A176" s="32"/>
      <c r="B176" s="5" t="s">
        <v>4</v>
      </c>
      <c r="C176" s="5">
        <v>0</v>
      </c>
      <c r="D176" s="5">
        <v>0</v>
      </c>
      <c r="E176" s="5">
        <v>0</v>
      </c>
      <c r="F176" s="5">
        <v>0</v>
      </c>
      <c r="G176" s="9">
        <f>'5'!$C$18</f>
        <v>41.888804265041884</v>
      </c>
      <c r="H176" s="9">
        <f t="shared" si="8"/>
        <v>41.888804265041884</v>
      </c>
      <c r="I176" s="9">
        <f t="shared" si="9"/>
        <v>41.888804265041884</v>
      </c>
    </row>
    <row r="177" spans="1:9" collapsed="1" x14ac:dyDescent="0.25">
      <c r="A177" s="32" t="s">
        <v>667</v>
      </c>
      <c r="B177" s="5" t="s">
        <v>4</v>
      </c>
      <c r="C177" s="5">
        <v>0</v>
      </c>
      <c r="D177" s="5">
        <v>0</v>
      </c>
      <c r="E177" s="9">
        <v>0</v>
      </c>
      <c r="F177" s="5">
        <v>0</v>
      </c>
      <c r="G177" s="9">
        <f>SUM(G176)</f>
        <v>41.888804265041884</v>
      </c>
      <c r="H177" s="9">
        <f t="shared" si="8"/>
        <v>41.888804265041884</v>
      </c>
      <c r="I177" s="9">
        <f t="shared" si="9"/>
        <v>41.888804265041884</v>
      </c>
    </row>
    <row r="178" spans="1:9" hidden="1" outlineLevel="1" x14ac:dyDescent="0.25">
      <c r="A178" s="32"/>
      <c r="B178" s="5" t="s">
        <v>4</v>
      </c>
      <c r="C178" s="5">
        <v>0</v>
      </c>
      <c r="D178" s="5">
        <v>0</v>
      </c>
      <c r="E178" s="9">
        <f>'3'!$C$48</f>
        <v>20.299145299145298</v>
      </c>
      <c r="F178" s="5">
        <v>0</v>
      </c>
      <c r="G178" s="5">
        <v>0</v>
      </c>
      <c r="H178" s="9">
        <f t="shared" si="8"/>
        <v>20.299145299145298</v>
      </c>
      <c r="I178" s="9">
        <f t="shared" si="9"/>
        <v>20.299145299145298</v>
      </c>
    </row>
    <row r="179" spans="1:9" hidden="1" outlineLevel="1" collapsed="1" x14ac:dyDescent="0.25">
      <c r="A179" s="32"/>
      <c r="B179" s="5" t="s">
        <v>4</v>
      </c>
      <c r="C179" s="5">
        <v>0</v>
      </c>
      <c r="D179" s="5">
        <v>0</v>
      </c>
      <c r="E179" s="5">
        <v>0</v>
      </c>
      <c r="F179" s="5">
        <v>0</v>
      </c>
      <c r="G179" s="9">
        <f>'5'!$C$45</f>
        <v>21.03960396039604</v>
      </c>
      <c r="H179" s="9">
        <f t="shared" si="8"/>
        <v>21.03960396039604</v>
      </c>
      <c r="I179" s="9">
        <f t="shared" si="9"/>
        <v>21.03960396039604</v>
      </c>
    </row>
    <row r="180" spans="1:9" collapsed="1" x14ac:dyDescent="0.25">
      <c r="A180" s="32" t="s">
        <v>332</v>
      </c>
      <c r="B180" s="5" t="s">
        <v>4</v>
      </c>
      <c r="C180" s="5">
        <v>0</v>
      </c>
      <c r="D180" s="5">
        <v>0</v>
      </c>
      <c r="E180" s="9">
        <f>SUM(E178:E179)</f>
        <v>20.299145299145298</v>
      </c>
      <c r="F180" s="5">
        <v>0</v>
      </c>
      <c r="G180" s="9">
        <f>SUM(G178:G179)</f>
        <v>21.03960396039604</v>
      </c>
      <c r="H180" s="9">
        <f t="shared" si="8"/>
        <v>41.338749259541338</v>
      </c>
      <c r="I180" s="9">
        <f t="shared" si="9"/>
        <v>41.338749259541338</v>
      </c>
    </row>
    <row r="181" spans="1:9" hidden="1" outlineLevel="1" collapsed="1" x14ac:dyDescent="0.25">
      <c r="A181" s="32"/>
      <c r="B181" s="5" t="s">
        <v>4</v>
      </c>
      <c r="C181" s="9">
        <v>0</v>
      </c>
      <c r="D181" s="9">
        <f>'2'!$C$165</f>
        <v>40.918604651162788</v>
      </c>
      <c r="E181" s="5">
        <v>0</v>
      </c>
      <c r="F181" s="5">
        <v>0</v>
      </c>
      <c r="G181" s="5">
        <v>0</v>
      </c>
      <c r="H181" s="9">
        <f t="shared" si="8"/>
        <v>40.918604651162788</v>
      </c>
      <c r="I181" s="9">
        <f t="shared" si="9"/>
        <v>40.918604651162788</v>
      </c>
    </row>
    <row r="182" spans="1:9" collapsed="1" x14ac:dyDescent="0.25">
      <c r="A182" s="32" t="s">
        <v>272</v>
      </c>
      <c r="B182" s="5" t="s">
        <v>4</v>
      </c>
      <c r="C182" s="9">
        <v>0</v>
      </c>
      <c r="D182" s="9">
        <f>SUM(D181)</f>
        <v>40.918604651162788</v>
      </c>
      <c r="E182" s="5">
        <v>0</v>
      </c>
      <c r="F182" s="5">
        <v>0</v>
      </c>
      <c r="G182" s="5">
        <v>0</v>
      </c>
      <c r="H182" s="9">
        <f t="shared" si="8"/>
        <v>40.918604651162788</v>
      </c>
      <c r="I182" s="9">
        <f t="shared" si="9"/>
        <v>40.918604651162788</v>
      </c>
    </row>
    <row r="183" spans="1:9" hidden="1" outlineLevel="1" collapsed="1" x14ac:dyDescent="0.25">
      <c r="A183" s="32"/>
      <c r="B183" s="5" t="s">
        <v>4</v>
      </c>
      <c r="C183" s="9">
        <v>0</v>
      </c>
      <c r="D183" s="9">
        <v>0</v>
      </c>
      <c r="E183" s="5">
        <v>0</v>
      </c>
      <c r="F183" s="5">
        <v>0</v>
      </c>
      <c r="G183" s="9">
        <f>'5'!$C$4</f>
        <v>40.460776846915451</v>
      </c>
      <c r="H183" s="9">
        <f t="shared" si="8"/>
        <v>40.460776846915451</v>
      </c>
      <c r="I183" s="9">
        <f t="shared" si="9"/>
        <v>40.460776846915451</v>
      </c>
    </row>
    <row r="184" spans="1:9" collapsed="1" x14ac:dyDescent="0.25">
      <c r="A184" s="32" t="s">
        <v>661</v>
      </c>
      <c r="B184" s="5" t="s">
        <v>4</v>
      </c>
      <c r="C184" s="9">
        <v>0</v>
      </c>
      <c r="D184" s="9">
        <v>0</v>
      </c>
      <c r="E184" s="5">
        <v>0</v>
      </c>
      <c r="F184" s="5">
        <v>0</v>
      </c>
      <c r="G184" s="9">
        <f>SUM(G183)</f>
        <v>40.460776846915451</v>
      </c>
      <c r="H184" s="9">
        <f t="shared" si="8"/>
        <v>40.460776846915451</v>
      </c>
      <c r="I184" s="9">
        <f t="shared" si="9"/>
        <v>40.460776846915451</v>
      </c>
    </row>
    <row r="185" spans="1:9" hidden="1" outlineLevel="1" collapsed="1" x14ac:dyDescent="0.25">
      <c r="A185" s="32"/>
      <c r="B185" s="5" t="s">
        <v>4</v>
      </c>
      <c r="C185" s="9">
        <v>0</v>
      </c>
      <c r="D185" s="9">
        <v>0</v>
      </c>
      <c r="E185" s="5">
        <v>0</v>
      </c>
      <c r="F185" s="5">
        <v>0</v>
      </c>
      <c r="G185" s="9">
        <f>'5'!$C$5</f>
        <v>40.460776846915451</v>
      </c>
      <c r="H185" s="9">
        <f t="shared" si="8"/>
        <v>40.460776846915451</v>
      </c>
      <c r="I185" s="9">
        <f t="shared" si="9"/>
        <v>40.460776846915451</v>
      </c>
    </row>
    <row r="186" spans="1:9" collapsed="1" x14ac:dyDescent="0.25">
      <c r="A186" s="32" t="s">
        <v>662</v>
      </c>
      <c r="B186" s="5" t="s">
        <v>4</v>
      </c>
      <c r="C186" s="9">
        <v>0</v>
      </c>
      <c r="D186" s="9">
        <v>0</v>
      </c>
      <c r="E186" s="5">
        <v>0</v>
      </c>
      <c r="F186" s="5">
        <v>0</v>
      </c>
      <c r="G186" s="9">
        <f>SUM(G185)</f>
        <v>40.460776846915451</v>
      </c>
      <c r="H186" s="9">
        <f t="shared" si="8"/>
        <v>40.460776846915451</v>
      </c>
      <c r="I186" s="9">
        <f t="shared" si="9"/>
        <v>40.460776846915451</v>
      </c>
    </row>
    <row r="187" spans="1:9" hidden="1" outlineLevel="1" collapsed="1" x14ac:dyDescent="0.25">
      <c r="A187" s="32"/>
      <c r="B187" s="5" t="s">
        <v>4</v>
      </c>
      <c r="C187" s="9">
        <v>0</v>
      </c>
      <c r="D187" s="9">
        <v>0</v>
      </c>
      <c r="E187" s="5">
        <v>0</v>
      </c>
      <c r="F187" s="5">
        <v>0</v>
      </c>
      <c r="G187" s="9">
        <f>'5'!$C$6</f>
        <v>40.460776846915451</v>
      </c>
      <c r="H187" s="9">
        <f t="shared" si="8"/>
        <v>40.460776846915451</v>
      </c>
      <c r="I187" s="9">
        <f t="shared" si="9"/>
        <v>40.460776846915451</v>
      </c>
    </row>
    <row r="188" spans="1:9" collapsed="1" x14ac:dyDescent="0.25">
      <c r="A188" s="32" t="s">
        <v>502</v>
      </c>
      <c r="B188" s="5" t="s">
        <v>4</v>
      </c>
      <c r="C188" s="9">
        <v>0</v>
      </c>
      <c r="D188" s="9">
        <v>0</v>
      </c>
      <c r="E188" s="5">
        <v>0</v>
      </c>
      <c r="F188" s="5">
        <v>0</v>
      </c>
      <c r="G188" s="9">
        <f>SUM(G187)</f>
        <v>40.460776846915451</v>
      </c>
      <c r="H188" s="9">
        <f t="shared" si="8"/>
        <v>40.460776846915451</v>
      </c>
      <c r="I188" s="9">
        <f t="shared" si="9"/>
        <v>40.460776846915451</v>
      </c>
    </row>
    <row r="189" spans="1:9" hidden="1" outlineLevel="1" collapsed="1" x14ac:dyDescent="0.25">
      <c r="A189" s="32"/>
      <c r="B189" s="5" t="s">
        <v>4</v>
      </c>
      <c r="C189" s="9">
        <v>0</v>
      </c>
      <c r="D189" s="9">
        <f>'2'!$C$68</f>
        <v>39.963503649635037</v>
      </c>
      <c r="E189" s="5">
        <v>0</v>
      </c>
      <c r="F189" s="9">
        <v>0</v>
      </c>
      <c r="G189" s="9">
        <v>0</v>
      </c>
      <c r="H189" s="9">
        <f t="shared" si="8"/>
        <v>39.963503649635037</v>
      </c>
      <c r="I189" s="9">
        <f t="shared" si="9"/>
        <v>39.963503649635037</v>
      </c>
    </row>
    <row r="190" spans="1:9" collapsed="1" x14ac:dyDescent="0.25">
      <c r="A190" s="32" t="s">
        <v>179</v>
      </c>
      <c r="B190" s="5" t="s">
        <v>4</v>
      </c>
      <c r="C190" s="9">
        <v>0</v>
      </c>
      <c r="D190" s="9">
        <f>SUM(D189)</f>
        <v>39.963503649635037</v>
      </c>
      <c r="E190" s="5">
        <v>0</v>
      </c>
      <c r="F190" s="9">
        <v>0</v>
      </c>
      <c r="G190" s="9">
        <v>0</v>
      </c>
      <c r="H190" s="9">
        <f t="shared" si="8"/>
        <v>39.963503649635037</v>
      </c>
      <c r="I190" s="9">
        <f t="shared" si="9"/>
        <v>39.963503649635037</v>
      </c>
    </row>
    <row r="191" spans="1:9" hidden="1" outlineLevel="1" collapsed="1" x14ac:dyDescent="0.25">
      <c r="A191" s="32"/>
      <c r="B191" s="5" t="s">
        <v>4</v>
      </c>
      <c r="C191" s="9">
        <v>0</v>
      </c>
      <c r="D191" s="9">
        <f>'2'!$C$69</f>
        <v>39.963503649635037</v>
      </c>
      <c r="E191" s="5">
        <v>0</v>
      </c>
      <c r="F191" s="9">
        <v>0</v>
      </c>
      <c r="G191" s="9">
        <v>0</v>
      </c>
      <c r="H191" s="9">
        <f t="shared" si="8"/>
        <v>39.963503649635037</v>
      </c>
      <c r="I191" s="9">
        <f t="shared" si="9"/>
        <v>39.963503649635037</v>
      </c>
    </row>
    <row r="192" spans="1:9" collapsed="1" x14ac:dyDescent="0.25">
      <c r="A192" s="32" t="s">
        <v>180</v>
      </c>
      <c r="B192" s="5" t="s">
        <v>4</v>
      </c>
      <c r="C192" s="9">
        <v>0</v>
      </c>
      <c r="D192" s="9">
        <f>SUM(D191)</f>
        <v>39.963503649635037</v>
      </c>
      <c r="E192" s="5">
        <v>0</v>
      </c>
      <c r="F192" s="9">
        <v>0</v>
      </c>
      <c r="G192" s="9">
        <v>0</v>
      </c>
      <c r="H192" s="9">
        <f t="shared" si="8"/>
        <v>39.963503649635037</v>
      </c>
      <c r="I192" s="9">
        <f t="shared" si="9"/>
        <v>39.963503649635037</v>
      </c>
    </row>
    <row r="193" spans="1:9" hidden="1" outlineLevel="1" collapsed="1" x14ac:dyDescent="0.25">
      <c r="A193" s="32"/>
      <c r="B193" s="5" t="s">
        <v>4</v>
      </c>
      <c r="C193" s="9">
        <v>0</v>
      </c>
      <c r="D193" s="5">
        <v>0</v>
      </c>
      <c r="E193" s="9">
        <f>'3'!$C$15</f>
        <v>39.592760180995477</v>
      </c>
      <c r="F193" s="9">
        <v>0</v>
      </c>
      <c r="G193" s="9">
        <v>0</v>
      </c>
      <c r="H193" s="9">
        <f t="shared" si="8"/>
        <v>39.592760180995477</v>
      </c>
      <c r="I193" s="9">
        <f t="shared" si="9"/>
        <v>39.592760180995477</v>
      </c>
    </row>
    <row r="194" spans="1:9" collapsed="1" x14ac:dyDescent="0.25">
      <c r="A194" s="32" t="s">
        <v>313</v>
      </c>
      <c r="B194" s="5" t="s">
        <v>4</v>
      </c>
      <c r="C194" s="9">
        <v>0</v>
      </c>
      <c r="D194" s="5">
        <v>0</v>
      </c>
      <c r="E194" s="9">
        <f>SUM(E193)</f>
        <v>39.592760180995477</v>
      </c>
      <c r="F194" s="9">
        <v>0</v>
      </c>
      <c r="G194" s="9">
        <v>0</v>
      </c>
      <c r="H194" s="9">
        <f t="shared" si="8"/>
        <v>39.592760180995477</v>
      </c>
      <c r="I194" s="9">
        <f t="shared" si="9"/>
        <v>39.592760180995477</v>
      </c>
    </row>
    <row r="195" spans="1:9" hidden="1" outlineLevel="1" collapsed="1" x14ac:dyDescent="0.25">
      <c r="A195" s="32"/>
      <c r="B195" s="5" t="s">
        <v>4</v>
      </c>
      <c r="C195" s="9">
        <v>0</v>
      </c>
      <c r="D195" s="5">
        <v>0</v>
      </c>
      <c r="E195" s="9">
        <f>'3'!$C$16</f>
        <v>39.592760180995477</v>
      </c>
      <c r="F195" s="9">
        <v>0</v>
      </c>
      <c r="G195" s="9">
        <v>0</v>
      </c>
      <c r="H195" s="9">
        <f t="shared" si="8"/>
        <v>39.592760180995477</v>
      </c>
      <c r="I195" s="9">
        <f t="shared" si="9"/>
        <v>39.592760180995477</v>
      </c>
    </row>
    <row r="196" spans="1:9" collapsed="1" x14ac:dyDescent="0.25">
      <c r="A196" s="32" t="s">
        <v>314</v>
      </c>
      <c r="B196" s="5" t="s">
        <v>4</v>
      </c>
      <c r="C196" s="9">
        <v>0</v>
      </c>
      <c r="D196" s="5">
        <v>0</v>
      </c>
      <c r="E196" s="9">
        <f>SUM(E195)</f>
        <v>39.592760180995477</v>
      </c>
      <c r="F196" s="9">
        <v>0</v>
      </c>
      <c r="G196" s="9">
        <v>0</v>
      </c>
      <c r="H196" s="9">
        <f t="shared" si="8"/>
        <v>39.592760180995477</v>
      </c>
      <c r="I196" s="9">
        <f t="shared" si="9"/>
        <v>39.592760180995477</v>
      </c>
    </row>
    <row r="197" spans="1:9" hidden="1" outlineLevel="1" collapsed="1" x14ac:dyDescent="0.25">
      <c r="A197" s="32"/>
      <c r="B197" s="5" t="s">
        <v>4</v>
      </c>
      <c r="C197" s="5">
        <v>0</v>
      </c>
      <c r="D197" s="9">
        <f>'2'!$C$113</f>
        <v>39.397810218978101</v>
      </c>
      <c r="E197" s="9">
        <v>0</v>
      </c>
      <c r="F197" s="5">
        <v>0</v>
      </c>
      <c r="G197" s="9">
        <v>0</v>
      </c>
      <c r="H197" s="9">
        <f t="shared" si="8"/>
        <v>39.397810218978101</v>
      </c>
      <c r="I197" s="9">
        <f t="shared" si="9"/>
        <v>39.397810218978101</v>
      </c>
    </row>
    <row r="198" spans="1:9" collapsed="1" x14ac:dyDescent="0.25">
      <c r="A198" s="32" t="s">
        <v>221</v>
      </c>
      <c r="B198" s="5" t="s">
        <v>4</v>
      </c>
      <c r="C198" s="5">
        <v>0</v>
      </c>
      <c r="D198" s="9">
        <f>SUM(D197)</f>
        <v>39.397810218978101</v>
      </c>
      <c r="E198" s="9">
        <v>0</v>
      </c>
      <c r="F198" s="5">
        <v>0</v>
      </c>
      <c r="G198" s="9">
        <v>0</v>
      </c>
      <c r="H198" s="9">
        <f t="shared" si="8"/>
        <v>39.397810218978101</v>
      </c>
      <c r="I198" s="9">
        <f t="shared" si="9"/>
        <v>39.397810218978101</v>
      </c>
    </row>
    <row r="199" spans="1:9" hidden="1" outlineLevel="1" collapsed="1" x14ac:dyDescent="0.25">
      <c r="A199" s="32"/>
      <c r="B199" s="5" t="s">
        <v>4</v>
      </c>
      <c r="C199" s="5">
        <v>0</v>
      </c>
      <c r="D199" s="9">
        <f>'2'!$C$88</f>
        <v>39.366515837104075</v>
      </c>
      <c r="E199" s="9">
        <v>0</v>
      </c>
      <c r="F199" s="9">
        <v>0</v>
      </c>
      <c r="G199" s="9">
        <v>0</v>
      </c>
      <c r="H199" s="9">
        <f t="shared" si="8"/>
        <v>39.366515837104075</v>
      </c>
      <c r="I199" s="9">
        <f t="shared" si="9"/>
        <v>39.366515837104075</v>
      </c>
    </row>
    <row r="200" spans="1:9" collapsed="1" x14ac:dyDescent="0.25">
      <c r="A200" s="32" t="s">
        <v>197</v>
      </c>
      <c r="B200" s="5" t="s">
        <v>4</v>
      </c>
      <c r="C200" s="5">
        <v>0</v>
      </c>
      <c r="D200" s="9">
        <f>SUM(D199)</f>
        <v>39.366515837104075</v>
      </c>
      <c r="E200" s="9">
        <v>0</v>
      </c>
      <c r="F200" s="9">
        <v>0</v>
      </c>
      <c r="G200" s="9">
        <v>0</v>
      </c>
      <c r="H200" s="9">
        <f t="shared" si="8"/>
        <v>39.366515837104075</v>
      </c>
      <c r="I200" s="9">
        <f t="shared" si="9"/>
        <v>39.366515837104075</v>
      </c>
    </row>
    <row r="201" spans="1:9" hidden="1" outlineLevel="1" collapsed="1" x14ac:dyDescent="0.25">
      <c r="A201" s="32"/>
      <c r="B201" s="5" t="s">
        <v>4</v>
      </c>
      <c r="C201" s="5">
        <v>0</v>
      </c>
      <c r="D201" s="5">
        <v>0</v>
      </c>
      <c r="E201" s="5">
        <v>0</v>
      </c>
      <c r="F201" s="9">
        <f>'4'!$C$29</f>
        <v>39.316239316239319</v>
      </c>
      <c r="G201" s="5">
        <v>0</v>
      </c>
      <c r="H201" s="9">
        <f t="shared" si="8"/>
        <v>39.316239316239319</v>
      </c>
      <c r="I201" s="9">
        <f t="shared" si="9"/>
        <v>39.316239316239319</v>
      </c>
    </row>
    <row r="202" spans="1:9" collapsed="1" x14ac:dyDescent="0.25">
      <c r="A202" s="32" t="s">
        <v>454</v>
      </c>
      <c r="B202" s="5" t="s">
        <v>4</v>
      </c>
      <c r="C202" s="9">
        <v>0</v>
      </c>
      <c r="D202" s="5">
        <v>0</v>
      </c>
      <c r="E202" s="5">
        <v>0</v>
      </c>
      <c r="F202" s="9">
        <f>SUM(F201)</f>
        <v>39.316239316239319</v>
      </c>
      <c r="G202" s="5">
        <v>0</v>
      </c>
      <c r="H202" s="9">
        <f t="shared" si="8"/>
        <v>39.316239316239319</v>
      </c>
      <c r="I202" s="9">
        <f t="shared" si="9"/>
        <v>39.316239316239319</v>
      </c>
    </row>
    <row r="203" spans="1:9" hidden="1" outlineLevel="1" collapsed="1" x14ac:dyDescent="0.25">
      <c r="A203" s="32"/>
      <c r="B203" s="5" t="s">
        <v>4</v>
      </c>
      <c r="C203" s="5">
        <v>0</v>
      </c>
      <c r="D203" s="9">
        <f>'2'!$C$89</f>
        <v>39.140271493212673</v>
      </c>
      <c r="E203" s="9">
        <v>0</v>
      </c>
      <c r="F203" s="9">
        <v>0</v>
      </c>
      <c r="G203" s="9">
        <v>0</v>
      </c>
      <c r="H203" s="9">
        <f t="shared" si="8"/>
        <v>39.140271493212673</v>
      </c>
      <c r="I203" s="9">
        <f t="shared" si="9"/>
        <v>39.140271493212673</v>
      </c>
    </row>
    <row r="204" spans="1:9" collapsed="1" x14ac:dyDescent="0.25">
      <c r="A204" s="32" t="s">
        <v>198</v>
      </c>
      <c r="B204" s="5" t="s">
        <v>4</v>
      </c>
      <c r="C204" s="5">
        <v>0</v>
      </c>
      <c r="D204" s="9">
        <f>SUM(D203)</f>
        <v>39.140271493212673</v>
      </c>
      <c r="E204" s="9">
        <v>0</v>
      </c>
      <c r="F204" s="9">
        <v>0</v>
      </c>
      <c r="G204" s="9">
        <v>0</v>
      </c>
      <c r="H204" s="9">
        <f t="shared" si="8"/>
        <v>39.140271493212673</v>
      </c>
      <c r="I204" s="9">
        <f t="shared" si="9"/>
        <v>39.140271493212673</v>
      </c>
    </row>
    <row r="205" spans="1:9" hidden="1" outlineLevel="1" collapsed="1" x14ac:dyDescent="0.25">
      <c r="A205" s="32"/>
      <c r="B205" s="5" t="s">
        <v>4</v>
      </c>
      <c r="C205" s="5">
        <v>0</v>
      </c>
      <c r="D205" s="5">
        <v>0</v>
      </c>
      <c r="E205" s="9">
        <v>0</v>
      </c>
      <c r="F205" s="5">
        <v>0</v>
      </c>
      <c r="G205" s="9">
        <f>'5'!$C$12</f>
        <v>38.842345773038836</v>
      </c>
      <c r="H205" s="9">
        <f t="shared" si="8"/>
        <v>38.842345773038836</v>
      </c>
      <c r="I205" s="9">
        <f t="shared" si="9"/>
        <v>38.842345773038836</v>
      </c>
    </row>
    <row r="206" spans="1:9" collapsed="1" x14ac:dyDescent="0.25">
      <c r="A206" s="32" t="s">
        <v>664</v>
      </c>
      <c r="B206" s="5" t="s">
        <v>4</v>
      </c>
      <c r="C206" s="9">
        <v>0</v>
      </c>
      <c r="D206" s="5">
        <v>0</v>
      </c>
      <c r="E206" s="9">
        <v>0</v>
      </c>
      <c r="F206" s="5">
        <v>0</v>
      </c>
      <c r="G206" s="9">
        <f>SUM(G205)</f>
        <v>38.842345773038836</v>
      </c>
      <c r="H206" s="9">
        <f t="shared" si="8"/>
        <v>38.842345773038836</v>
      </c>
      <c r="I206" s="9">
        <f t="shared" si="9"/>
        <v>38.842345773038836</v>
      </c>
    </row>
    <row r="207" spans="1:9" hidden="1" outlineLevel="1" collapsed="1" x14ac:dyDescent="0.25">
      <c r="A207" s="32"/>
      <c r="B207" s="5" t="s">
        <v>4</v>
      </c>
      <c r="C207" s="5">
        <v>0</v>
      </c>
      <c r="D207" s="9">
        <f>'2'!$C$167</f>
        <v>38.348837209302324</v>
      </c>
      <c r="E207" s="9">
        <v>0</v>
      </c>
      <c r="F207" s="5">
        <v>0</v>
      </c>
      <c r="G207" s="5">
        <v>0</v>
      </c>
      <c r="H207" s="9">
        <f t="shared" si="8"/>
        <v>38.348837209302324</v>
      </c>
      <c r="I207" s="9">
        <f t="shared" si="9"/>
        <v>38.348837209302324</v>
      </c>
    </row>
    <row r="208" spans="1:9" collapsed="1" x14ac:dyDescent="0.25">
      <c r="A208" s="32" t="s">
        <v>273</v>
      </c>
      <c r="B208" s="5" t="s">
        <v>4</v>
      </c>
      <c r="C208" s="9">
        <v>0</v>
      </c>
      <c r="D208" s="9">
        <f>SUM(D207)</f>
        <v>38.348837209302324</v>
      </c>
      <c r="E208" s="5">
        <v>0</v>
      </c>
      <c r="F208" s="5">
        <v>0</v>
      </c>
      <c r="G208" s="5">
        <v>0</v>
      </c>
      <c r="H208" s="9">
        <f t="shared" si="8"/>
        <v>38.348837209302324</v>
      </c>
      <c r="I208" s="9">
        <f t="shared" si="9"/>
        <v>38.348837209302324</v>
      </c>
    </row>
    <row r="209" spans="1:9" hidden="1" outlineLevel="1" collapsed="1" x14ac:dyDescent="0.25">
      <c r="A209" s="32"/>
      <c r="B209" s="5" t="s">
        <v>4</v>
      </c>
      <c r="C209" s="5">
        <v>0</v>
      </c>
      <c r="D209" s="9">
        <f>'2'!$C$189</f>
        <v>37.383177570093459</v>
      </c>
      <c r="E209" s="9">
        <v>0</v>
      </c>
      <c r="F209" s="5">
        <v>0</v>
      </c>
      <c r="G209" s="5">
        <v>0</v>
      </c>
      <c r="H209" s="9">
        <f t="shared" si="8"/>
        <v>37.383177570093459</v>
      </c>
      <c r="I209" s="9">
        <f t="shared" si="9"/>
        <v>37.383177570093459</v>
      </c>
    </row>
    <row r="210" spans="1:9" collapsed="1" x14ac:dyDescent="0.25">
      <c r="A210" s="32" t="s">
        <v>295</v>
      </c>
      <c r="B210" s="5" t="s">
        <v>4</v>
      </c>
      <c r="C210" s="9">
        <v>0</v>
      </c>
      <c r="D210" s="9">
        <f>SUM(D209)</f>
        <v>37.383177570093459</v>
      </c>
      <c r="E210" s="5">
        <v>0</v>
      </c>
      <c r="F210" s="5">
        <v>0</v>
      </c>
      <c r="G210" s="5">
        <v>0</v>
      </c>
      <c r="H210" s="9">
        <f t="shared" si="8"/>
        <v>37.383177570093459</v>
      </c>
      <c r="I210" s="9">
        <f t="shared" si="9"/>
        <v>37.383177570093459</v>
      </c>
    </row>
    <row r="211" spans="1:9" hidden="1" outlineLevel="1" collapsed="1" x14ac:dyDescent="0.25">
      <c r="A211" s="32"/>
      <c r="B211" s="5" t="s">
        <v>4</v>
      </c>
      <c r="C211" s="9">
        <f>'1'!$C$12</f>
        <v>37.103174603174608</v>
      </c>
      <c r="D211" s="9">
        <v>0</v>
      </c>
      <c r="E211" s="5">
        <v>0</v>
      </c>
      <c r="F211" s="5">
        <v>0</v>
      </c>
      <c r="G211" s="9">
        <v>0</v>
      </c>
      <c r="H211" s="9">
        <f t="shared" si="8"/>
        <v>37.103174603174608</v>
      </c>
      <c r="I211" s="9">
        <f t="shared" si="9"/>
        <v>37.103174603174608</v>
      </c>
    </row>
    <row r="212" spans="1:9" collapsed="1" x14ac:dyDescent="0.25">
      <c r="A212" s="32" t="s">
        <v>31</v>
      </c>
      <c r="B212" s="5" t="s">
        <v>4</v>
      </c>
      <c r="C212" s="9">
        <f>SUM(C211)</f>
        <v>37.103174603174608</v>
      </c>
      <c r="D212" s="9">
        <v>0</v>
      </c>
      <c r="E212" s="9">
        <v>0</v>
      </c>
      <c r="F212" s="9">
        <v>0</v>
      </c>
      <c r="G212" s="9">
        <v>0</v>
      </c>
      <c r="H212" s="9">
        <f t="shared" si="8"/>
        <v>37.103174603174608</v>
      </c>
      <c r="I212" s="9">
        <f t="shared" si="9"/>
        <v>37.103174603174608</v>
      </c>
    </row>
    <row r="213" spans="1:9" hidden="1" outlineLevel="1" x14ac:dyDescent="0.25">
      <c r="A213" s="32"/>
      <c r="B213" s="5" t="s">
        <v>4</v>
      </c>
      <c r="C213" s="5">
        <v>0</v>
      </c>
      <c r="D213" s="9">
        <f>'2'!$C$114</f>
        <v>36.916058394160586</v>
      </c>
      <c r="E213" s="9">
        <v>0</v>
      </c>
      <c r="F213" s="5">
        <v>0</v>
      </c>
      <c r="G213" s="9">
        <v>0</v>
      </c>
      <c r="H213" s="9">
        <f t="shared" si="8"/>
        <v>36.916058394160586</v>
      </c>
      <c r="I213" s="9">
        <f t="shared" si="9"/>
        <v>36.916058394160586</v>
      </c>
    </row>
    <row r="214" spans="1:9" collapsed="1" x14ac:dyDescent="0.25">
      <c r="A214" s="32" t="s">
        <v>222</v>
      </c>
      <c r="B214" s="5" t="s">
        <v>4</v>
      </c>
      <c r="C214" s="5">
        <v>0</v>
      </c>
      <c r="D214" s="9">
        <f>SUM(D213)</f>
        <v>36.916058394160586</v>
      </c>
      <c r="E214" s="9">
        <v>0</v>
      </c>
      <c r="F214" s="5">
        <v>0</v>
      </c>
      <c r="G214" s="9">
        <v>0</v>
      </c>
      <c r="H214" s="9">
        <f t="shared" si="8"/>
        <v>36.916058394160586</v>
      </c>
      <c r="I214" s="9">
        <f t="shared" si="9"/>
        <v>36.916058394160586</v>
      </c>
    </row>
    <row r="215" spans="1:9" hidden="1" outlineLevel="1" x14ac:dyDescent="0.25">
      <c r="A215" s="32"/>
      <c r="B215" s="5" t="s">
        <v>4</v>
      </c>
      <c r="C215" s="9">
        <f>'1'!$C$42</f>
        <v>13.725490196078432</v>
      </c>
      <c r="D215" s="5">
        <v>0</v>
      </c>
      <c r="E215" s="9">
        <v>0</v>
      </c>
      <c r="F215" s="5">
        <v>0</v>
      </c>
      <c r="G215" s="9">
        <v>0</v>
      </c>
      <c r="H215" s="9">
        <f t="shared" si="8"/>
        <v>13.725490196078432</v>
      </c>
      <c r="I215" s="9">
        <f t="shared" si="9"/>
        <v>13.725490196078432</v>
      </c>
    </row>
    <row r="216" spans="1:9" hidden="1" outlineLevel="1" collapsed="1" x14ac:dyDescent="0.25">
      <c r="A216" s="32"/>
      <c r="B216" s="5" t="s">
        <v>4</v>
      </c>
      <c r="C216" s="5">
        <v>0</v>
      </c>
      <c r="D216" s="5">
        <v>0</v>
      </c>
      <c r="E216" s="9">
        <v>0</v>
      </c>
      <c r="F216" s="9">
        <f>'4'!$C$50</f>
        <v>23.076923076923077</v>
      </c>
      <c r="G216" s="9">
        <v>0</v>
      </c>
      <c r="H216" s="9">
        <f t="shared" si="8"/>
        <v>23.076923076923077</v>
      </c>
      <c r="I216" s="9">
        <f t="shared" si="9"/>
        <v>23.076923076923077</v>
      </c>
    </row>
    <row r="217" spans="1:9" collapsed="1" x14ac:dyDescent="0.25">
      <c r="A217" s="32" t="s">
        <v>75</v>
      </c>
      <c r="B217" s="5" t="s">
        <v>4</v>
      </c>
      <c r="C217" s="9">
        <f>SUM(C215:C216)</f>
        <v>13.725490196078432</v>
      </c>
      <c r="D217" s="5">
        <v>0</v>
      </c>
      <c r="E217" s="9">
        <v>0</v>
      </c>
      <c r="F217" s="9">
        <f>SUM(F215:F216)</f>
        <v>23.076923076923077</v>
      </c>
      <c r="G217" s="9">
        <v>0</v>
      </c>
      <c r="H217" s="9">
        <f t="shared" si="8"/>
        <v>36.802413273001505</v>
      </c>
      <c r="I217" s="9">
        <f t="shared" si="9"/>
        <v>36.802413273001505</v>
      </c>
    </row>
    <row r="218" spans="1:9" hidden="1" outlineLevel="1" collapsed="1" x14ac:dyDescent="0.25">
      <c r="A218" s="32"/>
      <c r="B218" s="5" t="s">
        <v>4</v>
      </c>
      <c r="C218" s="5">
        <v>0</v>
      </c>
      <c r="D218" s="9">
        <f>'2'!$C$115</f>
        <v>36.760948905109487</v>
      </c>
      <c r="E218" s="9">
        <v>0</v>
      </c>
      <c r="F218" s="5">
        <v>0</v>
      </c>
      <c r="G218" s="9">
        <v>0</v>
      </c>
      <c r="H218" s="9">
        <f t="shared" si="8"/>
        <v>36.760948905109487</v>
      </c>
      <c r="I218" s="9">
        <f t="shared" si="9"/>
        <v>36.760948905109487</v>
      </c>
    </row>
    <row r="219" spans="1:9" collapsed="1" x14ac:dyDescent="0.25">
      <c r="A219" s="32" t="s">
        <v>223</v>
      </c>
      <c r="B219" s="5" t="s">
        <v>4</v>
      </c>
      <c r="C219" s="5">
        <v>0</v>
      </c>
      <c r="D219" s="9">
        <f>SUM(D218)</f>
        <v>36.760948905109487</v>
      </c>
      <c r="E219" s="9">
        <v>0</v>
      </c>
      <c r="F219" s="5">
        <v>0</v>
      </c>
      <c r="G219" s="9">
        <v>0</v>
      </c>
      <c r="H219" s="9">
        <f t="shared" si="8"/>
        <v>36.760948905109487</v>
      </c>
      <c r="I219" s="9">
        <f t="shared" si="9"/>
        <v>36.760948905109487</v>
      </c>
    </row>
    <row r="220" spans="1:9" hidden="1" outlineLevel="1" collapsed="1" x14ac:dyDescent="0.25">
      <c r="A220" s="32"/>
      <c r="B220" s="5" t="s">
        <v>4</v>
      </c>
      <c r="C220" s="9">
        <v>0</v>
      </c>
      <c r="D220" s="9">
        <f>'2'!$C$70</f>
        <v>36.678832116788321</v>
      </c>
      <c r="E220" s="5">
        <v>0</v>
      </c>
      <c r="F220" s="9">
        <v>0</v>
      </c>
      <c r="G220" s="9">
        <v>0</v>
      </c>
      <c r="H220" s="9">
        <f t="shared" si="8"/>
        <v>36.678832116788321</v>
      </c>
      <c r="I220" s="9">
        <f t="shared" si="9"/>
        <v>36.678832116788321</v>
      </c>
    </row>
    <row r="221" spans="1:9" collapsed="1" x14ac:dyDescent="0.25">
      <c r="A221" s="32" t="s">
        <v>181</v>
      </c>
      <c r="B221" s="5" t="s">
        <v>4</v>
      </c>
      <c r="C221" s="9">
        <v>0</v>
      </c>
      <c r="D221" s="9">
        <f>SUM(D220)</f>
        <v>36.678832116788321</v>
      </c>
      <c r="E221" s="5">
        <v>0</v>
      </c>
      <c r="F221" s="9">
        <v>0</v>
      </c>
      <c r="G221" s="9">
        <v>0</v>
      </c>
      <c r="H221" s="9">
        <f t="shared" si="8"/>
        <v>36.678832116788321</v>
      </c>
      <c r="I221" s="9">
        <f t="shared" si="9"/>
        <v>36.678832116788321</v>
      </c>
    </row>
    <row r="222" spans="1:9" hidden="1" outlineLevel="1" collapsed="1" x14ac:dyDescent="0.25">
      <c r="A222" s="32"/>
      <c r="B222" s="5" t="s">
        <v>4</v>
      </c>
      <c r="C222" s="9">
        <v>0</v>
      </c>
      <c r="D222" s="9">
        <f>'2'!$C$71</f>
        <v>36.678832116788321</v>
      </c>
      <c r="E222" s="5">
        <v>0</v>
      </c>
      <c r="F222" s="9">
        <v>0</v>
      </c>
      <c r="G222" s="9">
        <v>0</v>
      </c>
      <c r="H222" s="9">
        <f t="shared" si="8"/>
        <v>36.678832116788321</v>
      </c>
      <c r="I222" s="9">
        <f t="shared" si="9"/>
        <v>36.678832116788321</v>
      </c>
    </row>
    <row r="223" spans="1:9" collapsed="1" x14ac:dyDescent="0.25">
      <c r="A223" s="32" t="s">
        <v>182</v>
      </c>
      <c r="B223" s="5" t="s">
        <v>4</v>
      </c>
      <c r="C223" s="9">
        <v>0</v>
      </c>
      <c r="D223" s="9">
        <f>SUM(D222)</f>
        <v>36.678832116788321</v>
      </c>
      <c r="E223" s="5">
        <v>0</v>
      </c>
      <c r="F223" s="9">
        <v>0</v>
      </c>
      <c r="G223" s="9">
        <v>0</v>
      </c>
      <c r="H223" s="9">
        <f t="shared" ref="H223:H286" si="10">SUM(C223:G223)</f>
        <v>36.678832116788321</v>
      </c>
      <c r="I223" s="9">
        <f t="shared" ref="I223:I286" si="11">H223-SMALL(C223:G223,1)</f>
        <v>36.678832116788321</v>
      </c>
    </row>
    <row r="224" spans="1:9" hidden="1" outlineLevel="1" collapsed="1" x14ac:dyDescent="0.25">
      <c r="A224" s="32"/>
      <c r="B224" s="5" t="s">
        <v>4</v>
      </c>
      <c r="C224" s="9">
        <v>0</v>
      </c>
      <c r="D224" s="9">
        <f>'2'!$C$72</f>
        <v>36.313868613138681</v>
      </c>
      <c r="E224" s="5">
        <v>0</v>
      </c>
      <c r="F224" s="9">
        <v>0</v>
      </c>
      <c r="G224" s="9">
        <v>0</v>
      </c>
      <c r="H224" s="9">
        <f t="shared" si="10"/>
        <v>36.313868613138681</v>
      </c>
      <c r="I224" s="9">
        <f t="shared" si="11"/>
        <v>36.313868613138681</v>
      </c>
    </row>
    <row r="225" spans="1:9" collapsed="1" x14ac:dyDescent="0.25">
      <c r="A225" s="32" t="s">
        <v>183</v>
      </c>
      <c r="B225" s="5" t="s">
        <v>4</v>
      </c>
      <c r="C225" s="9">
        <v>0</v>
      </c>
      <c r="D225" s="9">
        <f>SUM(D224)</f>
        <v>36.313868613138681</v>
      </c>
      <c r="E225" s="5">
        <v>0</v>
      </c>
      <c r="F225" s="9">
        <v>0</v>
      </c>
      <c r="G225" s="9">
        <v>0</v>
      </c>
      <c r="H225" s="9">
        <f t="shared" si="10"/>
        <v>36.313868613138681</v>
      </c>
      <c r="I225" s="9">
        <f t="shared" si="11"/>
        <v>36.313868613138681</v>
      </c>
    </row>
    <row r="226" spans="1:9" hidden="1" outlineLevel="1" collapsed="1" x14ac:dyDescent="0.25">
      <c r="A226" s="32"/>
      <c r="B226" s="5" t="s">
        <v>4</v>
      </c>
      <c r="C226" s="9">
        <v>0</v>
      </c>
      <c r="D226" s="9">
        <f>'2'!$C$73</f>
        <v>36.313868613138681</v>
      </c>
      <c r="E226" s="5">
        <v>0</v>
      </c>
      <c r="F226" s="9">
        <v>0</v>
      </c>
      <c r="G226" s="9">
        <v>0</v>
      </c>
      <c r="H226" s="9">
        <f t="shared" si="10"/>
        <v>36.313868613138681</v>
      </c>
      <c r="I226" s="9">
        <f t="shared" si="11"/>
        <v>36.313868613138681</v>
      </c>
    </row>
    <row r="227" spans="1:9" collapsed="1" x14ac:dyDescent="0.25">
      <c r="A227" s="32" t="s">
        <v>184</v>
      </c>
      <c r="B227" s="5" t="s">
        <v>4</v>
      </c>
      <c r="C227" s="9">
        <v>0</v>
      </c>
      <c r="D227" s="9">
        <f>SUM(D226)</f>
        <v>36.313868613138681</v>
      </c>
      <c r="E227" s="5">
        <v>0</v>
      </c>
      <c r="F227" s="9">
        <v>0</v>
      </c>
      <c r="G227" s="9">
        <v>0</v>
      </c>
      <c r="H227" s="9">
        <f t="shared" si="10"/>
        <v>36.313868613138681</v>
      </c>
      <c r="I227" s="9">
        <f t="shared" si="11"/>
        <v>36.313868613138681</v>
      </c>
    </row>
    <row r="228" spans="1:9" hidden="1" outlineLevel="1" collapsed="1" x14ac:dyDescent="0.25">
      <c r="A228" s="32"/>
      <c r="B228" s="5" t="s">
        <v>4</v>
      </c>
      <c r="C228" s="5">
        <v>0</v>
      </c>
      <c r="D228" s="9">
        <f>'2'!$C$91</f>
        <v>36.199095022624434</v>
      </c>
      <c r="E228" s="9">
        <v>0</v>
      </c>
      <c r="F228" s="5">
        <v>0</v>
      </c>
      <c r="G228" s="9">
        <v>0</v>
      </c>
      <c r="H228" s="9">
        <f t="shared" si="10"/>
        <v>36.199095022624434</v>
      </c>
      <c r="I228" s="9">
        <f t="shared" si="11"/>
        <v>36.199095022624434</v>
      </c>
    </row>
    <row r="229" spans="1:9" hidden="1" outlineLevel="1" x14ac:dyDescent="0.25">
      <c r="A229" s="32"/>
      <c r="B229" s="5" t="s">
        <v>4</v>
      </c>
      <c r="C229" s="5">
        <v>0</v>
      </c>
      <c r="D229" s="5">
        <v>0</v>
      </c>
      <c r="E229" s="9">
        <v>0</v>
      </c>
      <c r="F229" s="9">
        <f>'4'!$C$93</f>
        <v>0</v>
      </c>
      <c r="G229" s="9">
        <v>0</v>
      </c>
      <c r="H229" s="9">
        <f t="shared" si="10"/>
        <v>0</v>
      </c>
      <c r="I229" s="9">
        <f t="shared" si="11"/>
        <v>0</v>
      </c>
    </row>
    <row r="230" spans="1:9" collapsed="1" x14ac:dyDescent="0.25">
      <c r="A230" s="32" t="s">
        <v>200</v>
      </c>
      <c r="B230" s="5" t="s">
        <v>4</v>
      </c>
      <c r="C230" s="5">
        <v>0</v>
      </c>
      <c r="D230" s="9">
        <f>SUM(D228:D229)</f>
        <v>36.199095022624434</v>
      </c>
      <c r="E230" s="9">
        <v>0</v>
      </c>
      <c r="F230" s="9">
        <f>SUM(F228:F229)</f>
        <v>0</v>
      </c>
      <c r="G230" s="9">
        <v>0</v>
      </c>
      <c r="H230" s="9">
        <f t="shared" si="10"/>
        <v>36.199095022624434</v>
      </c>
      <c r="I230" s="9">
        <f t="shared" si="11"/>
        <v>36.199095022624434</v>
      </c>
    </row>
    <row r="231" spans="1:9" hidden="1" outlineLevel="1" x14ac:dyDescent="0.25">
      <c r="A231" s="32"/>
      <c r="B231" s="5" t="s">
        <v>4</v>
      </c>
      <c r="C231" s="9">
        <v>0</v>
      </c>
      <c r="D231" s="9">
        <f>'2'!$C$74</f>
        <v>35.766423357664237</v>
      </c>
      <c r="E231" s="5">
        <v>0</v>
      </c>
      <c r="F231" s="9">
        <v>0</v>
      </c>
      <c r="G231" s="9">
        <v>0</v>
      </c>
      <c r="H231" s="9">
        <f t="shared" si="10"/>
        <v>35.766423357664237</v>
      </c>
      <c r="I231" s="9">
        <f t="shared" si="11"/>
        <v>35.766423357664237</v>
      </c>
    </row>
    <row r="232" spans="1:9" collapsed="1" x14ac:dyDescent="0.25">
      <c r="A232" s="32" t="s">
        <v>185</v>
      </c>
      <c r="B232" s="5" t="s">
        <v>4</v>
      </c>
      <c r="C232" s="9">
        <v>0</v>
      </c>
      <c r="D232" s="9">
        <f>SUM(D231)</f>
        <v>35.766423357664237</v>
      </c>
      <c r="E232" s="5">
        <v>0</v>
      </c>
      <c r="F232" s="9">
        <v>0</v>
      </c>
      <c r="G232" s="9">
        <v>0</v>
      </c>
      <c r="H232" s="9">
        <f t="shared" si="10"/>
        <v>35.766423357664237</v>
      </c>
      <c r="I232" s="9">
        <f t="shared" si="11"/>
        <v>35.766423357664237</v>
      </c>
    </row>
    <row r="233" spans="1:9" hidden="1" outlineLevel="1" x14ac:dyDescent="0.25">
      <c r="A233" s="32"/>
      <c r="B233" s="5" t="s">
        <v>4</v>
      </c>
      <c r="C233" s="9">
        <v>0</v>
      </c>
      <c r="D233" s="9">
        <f>'2'!$C$75</f>
        <v>35.766423357664237</v>
      </c>
      <c r="E233" s="5">
        <v>0</v>
      </c>
      <c r="F233" s="9">
        <v>0</v>
      </c>
      <c r="G233" s="9">
        <v>0</v>
      </c>
      <c r="H233" s="9">
        <f t="shared" si="10"/>
        <v>35.766423357664237</v>
      </c>
      <c r="I233" s="9">
        <f t="shared" si="11"/>
        <v>35.766423357664237</v>
      </c>
    </row>
    <row r="234" spans="1:9" collapsed="1" x14ac:dyDescent="0.25">
      <c r="A234" s="32" t="s">
        <v>186</v>
      </c>
      <c r="B234" s="5" t="s">
        <v>4</v>
      </c>
      <c r="C234" s="9">
        <v>0</v>
      </c>
      <c r="D234" s="9">
        <f>SUM(D233)</f>
        <v>35.766423357664237</v>
      </c>
      <c r="E234" s="5">
        <v>0</v>
      </c>
      <c r="F234" s="9">
        <v>0</v>
      </c>
      <c r="G234" s="9">
        <v>0</v>
      </c>
      <c r="H234" s="9">
        <f t="shared" si="10"/>
        <v>35.766423357664237</v>
      </c>
      <c r="I234" s="9">
        <f t="shared" si="11"/>
        <v>35.766423357664237</v>
      </c>
    </row>
    <row r="235" spans="1:9" hidden="1" outlineLevel="1" x14ac:dyDescent="0.25">
      <c r="A235" s="32"/>
      <c r="B235" s="5" t="s">
        <v>4</v>
      </c>
      <c r="C235" s="5">
        <v>0</v>
      </c>
      <c r="D235" s="9">
        <f>'2'!$C$191</f>
        <v>35.514018691588781</v>
      </c>
      <c r="E235" s="9">
        <v>0</v>
      </c>
      <c r="F235" s="5">
        <v>0</v>
      </c>
      <c r="G235" s="5">
        <v>0</v>
      </c>
      <c r="H235" s="9">
        <f t="shared" si="10"/>
        <v>35.514018691588781</v>
      </c>
      <c r="I235" s="9">
        <f t="shared" si="11"/>
        <v>35.514018691588781</v>
      </c>
    </row>
    <row r="236" spans="1:9" collapsed="1" x14ac:dyDescent="0.25">
      <c r="A236" s="32" t="s">
        <v>297</v>
      </c>
      <c r="B236" s="5" t="s">
        <v>4</v>
      </c>
      <c r="C236" s="9">
        <v>0</v>
      </c>
      <c r="D236" s="9">
        <f>SUM(D235)</f>
        <v>35.514018691588781</v>
      </c>
      <c r="E236" s="5">
        <v>0</v>
      </c>
      <c r="F236" s="5">
        <v>0</v>
      </c>
      <c r="G236" s="5">
        <v>0</v>
      </c>
      <c r="H236" s="9">
        <f t="shared" si="10"/>
        <v>35.514018691588781</v>
      </c>
      <c r="I236" s="9">
        <f t="shared" si="11"/>
        <v>35.514018691588781</v>
      </c>
    </row>
    <row r="237" spans="1:9" hidden="1" outlineLevel="1" x14ac:dyDescent="0.25">
      <c r="A237" s="32"/>
      <c r="B237" s="5" t="s">
        <v>4</v>
      </c>
      <c r="C237" s="9">
        <f>'1'!$C$44</f>
        <v>13.492063492063492</v>
      </c>
      <c r="D237" s="5">
        <v>0</v>
      </c>
      <c r="E237" s="9">
        <v>0</v>
      </c>
      <c r="F237" s="5">
        <v>0</v>
      </c>
      <c r="G237" s="9">
        <v>0</v>
      </c>
      <c r="H237" s="9">
        <f t="shared" si="10"/>
        <v>13.492063492063492</v>
      </c>
      <c r="I237" s="9">
        <f t="shared" si="11"/>
        <v>13.492063492063492</v>
      </c>
    </row>
    <row r="238" spans="1:9" hidden="1" outlineLevel="1" collapsed="1" x14ac:dyDescent="0.25">
      <c r="A238" s="32"/>
      <c r="B238" s="5" t="s">
        <v>4</v>
      </c>
      <c r="C238" s="5">
        <v>0</v>
      </c>
      <c r="D238" s="5">
        <v>0</v>
      </c>
      <c r="E238" s="9">
        <v>0</v>
      </c>
      <c r="F238" s="5">
        <v>0</v>
      </c>
      <c r="G238" s="9">
        <f>'5'!$C$41</f>
        <v>21.848819497334347</v>
      </c>
      <c r="H238" s="9">
        <f t="shared" si="10"/>
        <v>21.848819497334347</v>
      </c>
      <c r="I238" s="9">
        <f t="shared" si="11"/>
        <v>21.848819497334347</v>
      </c>
    </row>
    <row r="239" spans="1:9" collapsed="1" x14ac:dyDescent="0.25">
      <c r="A239" s="32" t="s">
        <v>74</v>
      </c>
      <c r="B239" s="5" t="s">
        <v>4</v>
      </c>
      <c r="C239" s="9">
        <f>SUM(C237:C238)</f>
        <v>13.492063492063492</v>
      </c>
      <c r="D239" s="5">
        <v>0</v>
      </c>
      <c r="E239" s="9">
        <v>0</v>
      </c>
      <c r="F239" s="5">
        <v>0</v>
      </c>
      <c r="G239" s="9">
        <f>SUM(G237:G238)</f>
        <v>21.848819497334347</v>
      </c>
      <c r="H239" s="9">
        <f t="shared" si="10"/>
        <v>35.340882989397841</v>
      </c>
      <c r="I239" s="9">
        <f t="shared" si="11"/>
        <v>35.340882989397841</v>
      </c>
    </row>
    <row r="240" spans="1:9" hidden="1" outlineLevel="1" collapsed="1" x14ac:dyDescent="0.25">
      <c r="A240" s="32"/>
      <c r="B240" s="5" t="s">
        <v>4</v>
      </c>
      <c r="C240" s="5">
        <v>0</v>
      </c>
      <c r="D240" s="9">
        <f>'2'!$C$116</f>
        <v>35.209854014598541</v>
      </c>
      <c r="E240" s="9">
        <v>0</v>
      </c>
      <c r="F240" s="5">
        <v>0</v>
      </c>
      <c r="G240" s="9">
        <v>0</v>
      </c>
      <c r="H240" s="9">
        <f t="shared" si="10"/>
        <v>35.209854014598541</v>
      </c>
      <c r="I240" s="9">
        <f t="shared" si="11"/>
        <v>35.209854014598541</v>
      </c>
    </row>
    <row r="241" spans="1:9" collapsed="1" x14ac:dyDescent="0.25">
      <c r="A241" s="32" t="s">
        <v>224</v>
      </c>
      <c r="B241" s="5" t="s">
        <v>4</v>
      </c>
      <c r="C241" s="5">
        <v>0</v>
      </c>
      <c r="D241" s="9">
        <f>SUM(D240)</f>
        <v>35.209854014598541</v>
      </c>
      <c r="E241" s="9">
        <v>0</v>
      </c>
      <c r="F241" s="5">
        <v>0</v>
      </c>
      <c r="G241" s="9">
        <v>0</v>
      </c>
      <c r="H241" s="9">
        <f t="shared" si="10"/>
        <v>35.209854014598541</v>
      </c>
      <c r="I241" s="9">
        <f t="shared" si="11"/>
        <v>35.209854014598541</v>
      </c>
    </row>
    <row r="242" spans="1:9" hidden="1" outlineLevel="1" collapsed="1" x14ac:dyDescent="0.25">
      <c r="A242" s="32"/>
      <c r="B242" s="5" t="s">
        <v>4</v>
      </c>
      <c r="C242" s="5">
        <v>0</v>
      </c>
      <c r="D242" s="9">
        <f>'2'!$C$94</f>
        <v>34.841628959276015</v>
      </c>
      <c r="E242" s="9">
        <v>0</v>
      </c>
      <c r="F242" s="5">
        <v>0</v>
      </c>
      <c r="G242" s="9">
        <v>0</v>
      </c>
      <c r="H242" s="9">
        <f t="shared" si="10"/>
        <v>34.841628959276015</v>
      </c>
      <c r="I242" s="9">
        <f t="shared" si="11"/>
        <v>34.841628959276015</v>
      </c>
    </row>
    <row r="243" spans="1:9" collapsed="1" x14ac:dyDescent="0.25">
      <c r="A243" s="32" t="s">
        <v>202</v>
      </c>
      <c r="B243" s="5" t="s">
        <v>4</v>
      </c>
      <c r="C243" s="5">
        <v>0</v>
      </c>
      <c r="D243" s="9">
        <f>SUM(D242)</f>
        <v>34.841628959276015</v>
      </c>
      <c r="E243" s="9">
        <v>0</v>
      </c>
      <c r="F243" s="5">
        <v>0</v>
      </c>
      <c r="G243" s="9">
        <v>0</v>
      </c>
      <c r="H243" s="9">
        <f t="shared" si="10"/>
        <v>34.841628959276015</v>
      </c>
      <c r="I243" s="9">
        <f t="shared" si="11"/>
        <v>34.841628959276015</v>
      </c>
    </row>
    <row r="244" spans="1:9" hidden="1" outlineLevel="1" collapsed="1" x14ac:dyDescent="0.25">
      <c r="A244" s="32"/>
      <c r="B244" s="5" t="s">
        <v>4</v>
      </c>
      <c r="C244" s="5">
        <v>0</v>
      </c>
      <c r="D244" s="9">
        <f>'2'!$C$95</f>
        <v>34.841628959276015</v>
      </c>
      <c r="E244" s="9">
        <v>0</v>
      </c>
      <c r="F244" s="5">
        <v>0</v>
      </c>
      <c r="G244" s="9">
        <v>0</v>
      </c>
      <c r="H244" s="9">
        <f t="shared" si="10"/>
        <v>34.841628959276015</v>
      </c>
      <c r="I244" s="9">
        <f t="shared" si="11"/>
        <v>34.841628959276015</v>
      </c>
    </row>
    <row r="245" spans="1:9" collapsed="1" x14ac:dyDescent="0.25">
      <c r="A245" s="32" t="s">
        <v>203</v>
      </c>
      <c r="B245" s="5" t="s">
        <v>4</v>
      </c>
      <c r="C245" s="5">
        <v>0</v>
      </c>
      <c r="D245" s="9">
        <f>SUM(D244)</f>
        <v>34.841628959276015</v>
      </c>
      <c r="E245" s="9">
        <v>0</v>
      </c>
      <c r="F245" s="5">
        <v>0</v>
      </c>
      <c r="G245" s="9">
        <v>0</v>
      </c>
      <c r="H245" s="9">
        <f t="shared" si="10"/>
        <v>34.841628959276015</v>
      </c>
      <c r="I245" s="9">
        <f t="shared" si="11"/>
        <v>34.841628959276015</v>
      </c>
    </row>
    <row r="246" spans="1:9" hidden="1" outlineLevel="1" collapsed="1" x14ac:dyDescent="0.25">
      <c r="A246" s="32"/>
      <c r="B246" s="5" t="s">
        <v>4</v>
      </c>
      <c r="C246" s="5">
        <v>0</v>
      </c>
      <c r="D246" s="9">
        <f>'2'!$C$168</f>
        <v>34.790697674418603</v>
      </c>
      <c r="E246" s="9">
        <v>0</v>
      </c>
      <c r="F246" s="5">
        <v>0</v>
      </c>
      <c r="G246" s="5">
        <v>0</v>
      </c>
      <c r="H246" s="9">
        <f t="shared" si="10"/>
        <v>34.790697674418603</v>
      </c>
      <c r="I246" s="9">
        <f t="shared" si="11"/>
        <v>34.790697674418603</v>
      </c>
    </row>
    <row r="247" spans="1:9" collapsed="1" x14ac:dyDescent="0.25">
      <c r="A247" s="32" t="s">
        <v>274</v>
      </c>
      <c r="B247" s="5" t="s">
        <v>4</v>
      </c>
      <c r="C247" s="9">
        <v>0</v>
      </c>
      <c r="D247" s="9">
        <f>SUM(D246)</f>
        <v>34.790697674418603</v>
      </c>
      <c r="E247" s="5">
        <v>0</v>
      </c>
      <c r="F247" s="5">
        <v>0</v>
      </c>
      <c r="G247" s="5">
        <v>0</v>
      </c>
      <c r="H247" s="9">
        <f t="shared" si="10"/>
        <v>34.790697674418603</v>
      </c>
      <c r="I247" s="9">
        <f t="shared" si="11"/>
        <v>34.790697674418603</v>
      </c>
    </row>
    <row r="248" spans="1:9" hidden="1" outlineLevel="1" collapsed="1" x14ac:dyDescent="0.25">
      <c r="A248" s="32"/>
      <c r="B248" s="5" t="s">
        <v>4</v>
      </c>
      <c r="C248" s="5">
        <v>0</v>
      </c>
      <c r="D248" s="9">
        <f>'2'!$C$96</f>
        <v>33.936651583710407</v>
      </c>
      <c r="E248" s="9">
        <v>0</v>
      </c>
      <c r="F248" s="5">
        <v>0</v>
      </c>
      <c r="G248" s="9">
        <v>0</v>
      </c>
      <c r="H248" s="9">
        <f t="shared" si="10"/>
        <v>33.936651583710407</v>
      </c>
      <c r="I248" s="9">
        <f t="shared" si="11"/>
        <v>33.936651583710407</v>
      </c>
    </row>
    <row r="249" spans="1:9" collapsed="1" x14ac:dyDescent="0.25">
      <c r="A249" s="32" t="s">
        <v>204</v>
      </c>
      <c r="B249" s="5" t="s">
        <v>4</v>
      </c>
      <c r="C249" s="5">
        <v>0</v>
      </c>
      <c r="D249" s="9">
        <f>SUM(D248)</f>
        <v>33.936651583710407</v>
      </c>
      <c r="E249" s="9">
        <v>0</v>
      </c>
      <c r="F249" s="5">
        <v>0</v>
      </c>
      <c r="G249" s="9">
        <v>0</v>
      </c>
      <c r="H249" s="9">
        <f t="shared" si="10"/>
        <v>33.936651583710407</v>
      </c>
      <c r="I249" s="9">
        <f t="shared" si="11"/>
        <v>33.936651583710407</v>
      </c>
    </row>
    <row r="250" spans="1:9" hidden="1" outlineLevel="1" collapsed="1" x14ac:dyDescent="0.25">
      <c r="A250" s="32"/>
      <c r="B250" s="5" t="s">
        <v>4</v>
      </c>
      <c r="C250" s="5">
        <v>0</v>
      </c>
      <c r="D250" s="9">
        <f>'2'!$C$117</f>
        <v>33.348540145985403</v>
      </c>
      <c r="E250" s="9">
        <v>0</v>
      </c>
      <c r="F250" s="5">
        <v>0</v>
      </c>
      <c r="G250" s="9">
        <v>0</v>
      </c>
      <c r="H250" s="9">
        <f t="shared" si="10"/>
        <v>33.348540145985403</v>
      </c>
      <c r="I250" s="9">
        <f t="shared" si="11"/>
        <v>33.348540145985403</v>
      </c>
    </row>
    <row r="251" spans="1:9" collapsed="1" x14ac:dyDescent="0.25">
      <c r="A251" s="32" t="s">
        <v>225</v>
      </c>
      <c r="B251" s="5" t="s">
        <v>4</v>
      </c>
      <c r="C251" s="5">
        <v>0</v>
      </c>
      <c r="D251" s="9">
        <f>SUM(D250)</f>
        <v>33.348540145985403</v>
      </c>
      <c r="E251" s="9">
        <v>0</v>
      </c>
      <c r="F251" s="5">
        <v>0</v>
      </c>
      <c r="G251" s="9">
        <v>0</v>
      </c>
      <c r="H251" s="9">
        <f t="shared" si="10"/>
        <v>33.348540145985403</v>
      </c>
      <c r="I251" s="9">
        <f t="shared" si="11"/>
        <v>33.348540145985403</v>
      </c>
    </row>
    <row r="252" spans="1:9" hidden="1" outlineLevel="1" collapsed="1" x14ac:dyDescent="0.25">
      <c r="A252" s="32"/>
      <c r="B252" s="5" t="s">
        <v>4</v>
      </c>
      <c r="C252" s="5">
        <v>0</v>
      </c>
      <c r="D252" s="9">
        <f>'2'!$C$78</f>
        <v>33.211678832116789</v>
      </c>
      <c r="E252" s="5">
        <v>0</v>
      </c>
      <c r="F252" s="9">
        <v>0</v>
      </c>
      <c r="G252" s="9">
        <v>0</v>
      </c>
      <c r="H252" s="9">
        <f t="shared" si="10"/>
        <v>33.211678832116789</v>
      </c>
      <c r="I252" s="9">
        <f t="shared" si="11"/>
        <v>33.211678832116789</v>
      </c>
    </row>
    <row r="253" spans="1:9" collapsed="1" x14ac:dyDescent="0.25">
      <c r="A253" s="32" t="s">
        <v>187</v>
      </c>
      <c r="B253" s="5" t="s">
        <v>4</v>
      </c>
      <c r="C253" s="5">
        <v>0</v>
      </c>
      <c r="D253" s="9">
        <f>SUM(D252)</f>
        <v>33.211678832116789</v>
      </c>
      <c r="E253" s="5">
        <v>0</v>
      </c>
      <c r="F253" s="9">
        <v>0</v>
      </c>
      <c r="G253" s="9">
        <v>0</v>
      </c>
      <c r="H253" s="9">
        <f t="shared" si="10"/>
        <v>33.211678832116789</v>
      </c>
      <c r="I253" s="9">
        <f t="shared" si="11"/>
        <v>33.211678832116789</v>
      </c>
    </row>
    <row r="254" spans="1:9" hidden="1" outlineLevel="1" collapsed="1" x14ac:dyDescent="0.25">
      <c r="A254" s="32"/>
      <c r="B254" s="5" t="s">
        <v>4</v>
      </c>
      <c r="C254" s="5">
        <v>0</v>
      </c>
      <c r="D254" s="9">
        <f>'2'!$C$79</f>
        <v>33.211678832116789</v>
      </c>
      <c r="E254" s="9">
        <v>0</v>
      </c>
      <c r="F254" s="9">
        <v>0</v>
      </c>
      <c r="G254" s="9">
        <v>0</v>
      </c>
      <c r="H254" s="9">
        <f t="shared" si="10"/>
        <v>33.211678832116789</v>
      </c>
      <c r="I254" s="9">
        <f t="shared" si="11"/>
        <v>33.211678832116789</v>
      </c>
    </row>
    <row r="255" spans="1:9" collapsed="1" x14ac:dyDescent="0.25">
      <c r="A255" s="32" t="s">
        <v>188</v>
      </c>
      <c r="B255" s="5" t="s">
        <v>4</v>
      </c>
      <c r="C255" s="5">
        <v>0</v>
      </c>
      <c r="D255" s="9">
        <f>SUM(D254)</f>
        <v>33.211678832116789</v>
      </c>
      <c r="E255" s="9">
        <v>0</v>
      </c>
      <c r="F255" s="9">
        <v>0</v>
      </c>
      <c r="G255" s="9">
        <v>0</v>
      </c>
      <c r="H255" s="9">
        <f t="shared" si="10"/>
        <v>33.211678832116789</v>
      </c>
      <c r="I255" s="9">
        <f t="shared" si="11"/>
        <v>33.211678832116789</v>
      </c>
    </row>
    <row r="256" spans="1:9" hidden="1" outlineLevel="1" collapsed="1" x14ac:dyDescent="0.25">
      <c r="A256" s="32"/>
      <c r="B256" s="5" t="s">
        <v>4</v>
      </c>
      <c r="C256" s="9">
        <v>0</v>
      </c>
      <c r="D256" s="5">
        <v>0</v>
      </c>
      <c r="E256" s="9">
        <f>'3'!$C$18</f>
        <v>33.119658119658119</v>
      </c>
      <c r="F256" s="9">
        <v>0</v>
      </c>
      <c r="G256" s="9">
        <v>0</v>
      </c>
      <c r="H256" s="9">
        <f t="shared" si="10"/>
        <v>33.119658119658119</v>
      </c>
      <c r="I256" s="9">
        <f t="shared" si="11"/>
        <v>33.119658119658119</v>
      </c>
    </row>
    <row r="257" spans="1:9" collapsed="1" x14ac:dyDescent="0.25">
      <c r="A257" s="32" t="s">
        <v>316</v>
      </c>
      <c r="B257" s="5" t="s">
        <v>4</v>
      </c>
      <c r="C257" s="9">
        <v>0</v>
      </c>
      <c r="D257" s="5">
        <v>0</v>
      </c>
      <c r="E257" s="9">
        <f>SUM(E256)</f>
        <v>33.119658119658119</v>
      </c>
      <c r="F257" s="9">
        <v>0</v>
      </c>
      <c r="G257" s="9">
        <v>0</v>
      </c>
      <c r="H257" s="9">
        <f t="shared" si="10"/>
        <v>33.119658119658119</v>
      </c>
      <c r="I257" s="9">
        <f t="shared" si="11"/>
        <v>33.119658119658119</v>
      </c>
    </row>
    <row r="258" spans="1:9" hidden="1" outlineLevel="1" collapsed="1" x14ac:dyDescent="0.25">
      <c r="A258" s="32"/>
      <c r="B258" s="5" t="s">
        <v>4</v>
      </c>
      <c r="C258" s="5">
        <v>0</v>
      </c>
      <c r="D258" s="9">
        <f>'2'!$C$118</f>
        <v>32.728102189781019</v>
      </c>
      <c r="E258" s="9">
        <v>0</v>
      </c>
      <c r="F258" s="5">
        <v>0</v>
      </c>
      <c r="G258" s="9">
        <v>0</v>
      </c>
      <c r="H258" s="9">
        <f t="shared" si="10"/>
        <v>32.728102189781019</v>
      </c>
      <c r="I258" s="9">
        <f t="shared" si="11"/>
        <v>32.728102189781019</v>
      </c>
    </row>
    <row r="259" spans="1:9" collapsed="1" x14ac:dyDescent="0.25">
      <c r="A259" s="32" t="s">
        <v>226</v>
      </c>
      <c r="B259" s="5" t="s">
        <v>4</v>
      </c>
      <c r="C259" s="5">
        <v>0</v>
      </c>
      <c r="D259" s="9">
        <f>SUM(D258)</f>
        <v>32.728102189781019</v>
      </c>
      <c r="E259" s="9">
        <v>0</v>
      </c>
      <c r="F259" s="5">
        <v>0</v>
      </c>
      <c r="G259" s="9">
        <v>0</v>
      </c>
      <c r="H259" s="9">
        <f t="shared" si="10"/>
        <v>32.728102189781019</v>
      </c>
      <c r="I259" s="9">
        <f t="shared" si="11"/>
        <v>32.728102189781019</v>
      </c>
    </row>
    <row r="260" spans="1:9" hidden="1" outlineLevel="1" collapsed="1" x14ac:dyDescent="0.25">
      <c r="A260" s="32"/>
      <c r="B260" s="5" t="s">
        <v>4</v>
      </c>
      <c r="C260" s="5">
        <v>0</v>
      </c>
      <c r="D260" s="9">
        <f>'2'!$C$98</f>
        <v>32.352941176470587</v>
      </c>
      <c r="E260" s="9">
        <v>0</v>
      </c>
      <c r="F260" s="5">
        <v>0</v>
      </c>
      <c r="G260" s="9">
        <v>0</v>
      </c>
      <c r="H260" s="9">
        <f t="shared" si="10"/>
        <v>32.352941176470587</v>
      </c>
      <c r="I260" s="9">
        <f t="shared" si="11"/>
        <v>32.352941176470587</v>
      </c>
    </row>
    <row r="261" spans="1:9" collapsed="1" x14ac:dyDescent="0.25">
      <c r="A261" s="32" t="s">
        <v>206</v>
      </c>
      <c r="B261" s="5" t="s">
        <v>4</v>
      </c>
      <c r="C261" s="5">
        <v>0</v>
      </c>
      <c r="D261" s="9">
        <f>SUM(D260)</f>
        <v>32.352941176470587</v>
      </c>
      <c r="E261" s="9">
        <v>0</v>
      </c>
      <c r="F261" s="5">
        <v>0</v>
      </c>
      <c r="G261" s="9">
        <v>0</v>
      </c>
      <c r="H261" s="9">
        <f t="shared" si="10"/>
        <v>32.352941176470587</v>
      </c>
      <c r="I261" s="9">
        <f t="shared" si="11"/>
        <v>32.352941176470587</v>
      </c>
    </row>
    <row r="262" spans="1:9" hidden="1" outlineLevel="1" x14ac:dyDescent="0.25">
      <c r="A262" s="32"/>
      <c r="B262" s="5" t="s">
        <v>4</v>
      </c>
      <c r="C262" s="9">
        <f>'1'!$C$39</f>
        <v>16.19047619047619</v>
      </c>
      <c r="D262" s="5">
        <v>0</v>
      </c>
      <c r="E262" s="9">
        <v>0</v>
      </c>
      <c r="F262" s="9">
        <v>0</v>
      </c>
      <c r="G262" s="9">
        <v>0</v>
      </c>
      <c r="H262" s="9">
        <f t="shared" si="10"/>
        <v>16.19047619047619</v>
      </c>
      <c r="I262" s="9">
        <f t="shared" si="11"/>
        <v>16.19047619047619</v>
      </c>
    </row>
    <row r="263" spans="1:9" hidden="1" outlineLevel="1" collapsed="1" x14ac:dyDescent="0.25">
      <c r="A263" s="32"/>
      <c r="B263" s="5" t="s">
        <v>4</v>
      </c>
      <c r="C263" s="5">
        <v>0</v>
      </c>
      <c r="D263" s="5">
        <v>0</v>
      </c>
      <c r="E263" s="9">
        <v>0</v>
      </c>
      <c r="F263" s="9">
        <f>'4'!$C$65</f>
        <v>16.153846153846153</v>
      </c>
      <c r="G263" s="9">
        <v>0</v>
      </c>
      <c r="H263" s="9">
        <f t="shared" si="10"/>
        <v>16.153846153846153</v>
      </c>
      <c r="I263" s="9">
        <f t="shared" si="11"/>
        <v>16.153846153846153</v>
      </c>
    </row>
    <row r="264" spans="1:9" collapsed="1" x14ac:dyDescent="0.25">
      <c r="A264" s="32" t="s">
        <v>66</v>
      </c>
      <c r="B264" s="5" t="s">
        <v>4</v>
      </c>
      <c r="C264" s="9">
        <f>SUM(C262:C263)</f>
        <v>16.19047619047619</v>
      </c>
      <c r="D264" s="5">
        <v>0</v>
      </c>
      <c r="E264" s="9">
        <v>0</v>
      </c>
      <c r="F264" s="9">
        <f>SUM(F262:F263)</f>
        <v>16.153846153846153</v>
      </c>
      <c r="G264" s="9">
        <v>0</v>
      </c>
      <c r="H264" s="9">
        <f t="shared" si="10"/>
        <v>32.344322344322343</v>
      </c>
      <c r="I264" s="9">
        <f t="shared" si="11"/>
        <v>32.344322344322343</v>
      </c>
    </row>
    <row r="265" spans="1:9" hidden="1" outlineLevel="1" collapsed="1" x14ac:dyDescent="0.25">
      <c r="A265" s="32"/>
      <c r="B265" s="5" t="s">
        <v>4</v>
      </c>
      <c r="C265" s="9">
        <v>0</v>
      </c>
      <c r="D265" s="5">
        <v>0</v>
      </c>
      <c r="E265" s="9">
        <f>'3'!$C$23</f>
        <v>32.051282051282051</v>
      </c>
      <c r="F265" s="5">
        <v>0</v>
      </c>
      <c r="G265" s="9">
        <v>0</v>
      </c>
      <c r="H265" s="9">
        <f t="shared" si="10"/>
        <v>32.051282051282051</v>
      </c>
      <c r="I265" s="9">
        <f t="shared" si="11"/>
        <v>32.051282051282051</v>
      </c>
    </row>
    <row r="266" spans="1:9" collapsed="1" x14ac:dyDescent="0.25">
      <c r="A266" s="32" t="s">
        <v>319</v>
      </c>
      <c r="B266" s="5" t="s">
        <v>4</v>
      </c>
      <c r="C266" s="9">
        <v>0</v>
      </c>
      <c r="D266" s="5">
        <v>0</v>
      </c>
      <c r="E266" s="9">
        <f>SUM(E265)</f>
        <v>32.051282051282051</v>
      </c>
      <c r="F266" s="5">
        <v>0</v>
      </c>
      <c r="G266" s="9">
        <v>0</v>
      </c>
      <c r="H266" s="9">
        <f t="shared" si="10"/>
        <v>32.051282051282051</v>
      </c>
      <c r="I266" s="9">
        <f t="shared" si="11"/>
        <v>32.051282051282051</v>
      </c>
    </row>
    <row r="267" spans="1:9" hidden="1" outlineLevel="1" collapsed="1" x14ac:dyDescent="0.25">
      <c r="A267" s="32"/>
      <c r="B267" s="5" t="s">
        <v>4</v>
      </c>
      <c r="C267" s="9">
        <v>0</v>
      </c>
      <c r="D267" s="5">
        <v>0</v>
      </c>
      <c r="E267" s="9">
        <f>'3'!$C$19</f>
        <v>32.051282051282051</v>
      </c>
      <c r="F267" s="9">
        <v>0</v>
      </c>
      <c r="G267" s="9">
        <v>0</v>
      </c>
      <c r="H267" s="9">
        <f t="shared" si="10"/>
        <v>32.051282051282051</v>
      </c>
      <c r="I267" s="9">
        <f t="shared" si="11"/>
        <v>32.051282051282051</v>
      </c>
    </row>
    <row r="268" spans="1:9" collapsed="1" x14ac:dyDescent="0.25">
      <c r="A268" s="32" t="s">
        <v>317</v>
      </c>
      <c r="B268" s="5" t="s">
        <v>4</v>
      </c>
      <c r="C268" s="9">
        <v>0</v>
      </c>
      <c r="D268" s="5">
        <v>0</v>
      </c>
      <c r="E268" s="9">
        <f>SUM(E267)</f>
        <v>32.051282051282051</v>
      </c>
      <c r="F268" s="9">
        <v>0</v>
      </c>
      <c r="G268" s="9">
        <v>0</v>
      </c>
      <c r="H268" s="9">
        <f t="shared" si="10"/>
        <v>32.051282051282051</v>
      </c>
      <c r="I268" s="9">
        <f t="shared" si="11"/>
        <v>32.051282051282051</v>
      </c>
    </row>
    <row r="269" spans="1:9" hidden="1" outlineLevel="1" collapsed="1" x14ac:dyDescent="0.25">
      <c r="A269" s="32"/>
      <c r="B269" s="5" t="s">
        <v>4</v>
      </c>
      <c r="C269" s="5">
        <v>0</v>
      </c>
      <c r="D269" s="9">
        <f>'2'!$C$119</f>
        <v>31.797445255474454</v>
      </c>
      <c r="E269" s="9">
        <v>0</v>
      </c>
      <c r="F269" s="5">
        <v>0</v>
      </c>
      <c r="G269" s="9">
        <v>0</v>
      </c>
      <c r="H269" s="9">
        <f t="shared" si="10"/>
        <v>31.797445255474454</v>
      </c>
      <c r="I269" s="9">
        <f t="shared" si="11"/>
        <v>31.797445255474454</v>
      </c>
    </row>
    <row r="270" spans="1:9" collapsed="1" x14ac:dyDescent="0.25">
      <c r="A270" s="32" t="s">
        <v>227</v>
      </c>
      <c r="B270" s="5" t="s">
        <v>4</v>
      </c>
      <c r="C270" s="5">
        <v>0</v>
      </c>
      <c r="D270" s="9">
        <f>SUM(D269)</f>
        <v>31.797445255474454</v>
      </c>
      <c r="E270" s="9">
        <v>0</v>
      </c>
      <c r="F270" s="5">
        <v>0</v>
      </c>
      <c r="G270" s="9">
        <v>0</v>
      </c>
      <c r="H270" s="9">
        <f t="shared" si="10"/>
        <v>31.797445255474454</v>
      </c>
      <c r="I270" s="9">
        <f t="shared" si="11"/>
        <v>31.797445255474454</v>
      </c>
    </row>
    <row r="271" spans="1:9" hidden="1" outlineLevel="1" collapsed="1" x14ac:dyDescent="0.25">
      <c r="A271" s="32"/>
      <c r="B271" s="5" t="s">
        <v>4</v>
      </c>
      <c r="C271" s="5">
        <v>0</v>
      </c>
      <c r="D271" s="9">
        <f>'2'!$C$150</f>
        <v>31.627906976744185</v>
      </c>
      <c r="E271" s="5">
        <v>0</v>
      </c>
      <c r="F271" s="5">
        <v>0</v>
      </c>
      <c r="G271" s="5">
        <v>0</v>
      </c>
      <c r="H271" s="9">
        <f t="shared" si="10"/>
        <v>31.627906976744185</v>
      </c>
      <c r="I271" s="9">
        <f t="shared" si="11"/>
        <v>31.627906976744185</v>
      </c>
    </row>
    <row r="272" spans="1:9" collapsed="1" x14ac:dyDescent="0.25">
      <c r="A272" s="32" t="s">
        <v>258</v>
      </c>
      <c r="B272" s="5" t="s">
        <v>4</v>
      </c>
      <c r="C272" s="5">
        <v>0</v>
      </c>
      <c r="D272" s="9">
        <f>SUM(D271)</f>
        <v>31.627906976744185</v>
      </c>
      <c r="E272" s="5">
        <v>0</v>
      </c>
      <c r="F272" s="9">
        <v>0</v>
      </c>
      <c r="G272" s="5">
        <v>0</v>
      </c>
      <c r="H272" s="9">
        <f t="shared" si="10"/>
        <v>31.627906976744185</v>
      </c>
      <c r="I272" s="9">
        <f t="shared" si="11"/>
        <v>31.627906976744185</v>
      </c>
    </row>
    <row r="273" spans="1:9" hidden="1" outlineLevel="1" x14ac:dyDescent="0.25">
      <c r="A273" s="32"/>
      <c r="B273" s="5" t="s">
        <v>4</v>
      </c>
      <c r="C273" s="9">
        <f>'1'!$C$17</f>
        <v>31.372549019607842</v>
      </c>
      <c r="D273" s="5">
        <v>0</v>
      </c>
      <c r="E273" s="5">
        <v>0</v>
      </c>
      <c r="F273" s="5">
        <v>0</v>
      </c>
      <c r="G273" s="9">
        <v>0</v>
      </c>
      <c r="H273" s="9">
        <f t="shared" si="10"/>
        <v>31.372549019607842</v>
      </c>
      <c r="I273" s="9">
        <f t="shared" si="11"/>
        <v>31.372549019607842</v>
      </c>
    </row>
    <row r="274" spans="1:9" collapsed="1" x14ac:dyDescent="0.25">
      <c r="A274" s="32" t="s">
        <v>60</v>
      </c>
      <c r="B274" s="5" t="s">
        <v>4</v>
      </c>
      <c r="C274" s="9">
        <f>SUM(C273)</f>
        <v>31.372549019607842</v>
      </c>
      <c r="D274" s="5">
        <v>0</v>
      </c>
      <c r="E274" s="9">
        <v>0</v>
      </c>
      <c r="F274" s="5">
        <v>0</v>
      </c>
      <c r="G274" s="9">
        <v>0</v>
      </c>
      <c r="H274" s="9">
        <f t="shared" si="10"/>
        <v>31.372549019607842</v>
      </c>
      <c r="I274" s="9">
        <f t="shared" si="11"/>
        <v>31.372549019607842</v>
      </c>
    </row>
    <row r="275" spans="1:9" hidden="1" outlineLevel="1" x14ac:dyDescent="0.25">
      <c r="A275" s="32"/>
      <c r="B275" s="5" t="s">
        <v>4</v>
      </c>
      <c r="C275" s="5">
        <v>0</v>
      </c>
      <c r="D275" s="9">
        <f>'2'!$C$169</f>
        <v>31.232558139534884</v>
      </c>
      <c r="E275" s="9">
        <v>0</v>
      </c>
      <c r="F275" s="5">
        <v>0</v>
      </c>
      <c r="G275" s="5">
        <v>0</v>
      </c>
      <c r="H275" s="9">
        <f t="shared" si="10"/>
        <v>31.232558139534884</v>
      </c>
      <c r="I275" s="9">
        <f t="shared" si="11"/>
        <v>31.232558139534884</v>
      </c>
    </row>
    <row r="276" spans="1:9" collapsed="1" x14ac:dyDescent="0.25">
      <c r="A276" s="32" t="s">
        <v>275</v>
      </c>
      <c r="B276" s="5" t="s">
        <v>4</v>
      </c>
      <c r="C276" s="9">
        <v>0</v>
      </c>
      <c r="D276" s="9">
        <f>SUM(D275)</f>
        <v>31.232558139534884</v>
      </c>
      <c r="E276" s="5">
        <v>0</v>
      </c>
      <c r="F276" s="5">
        <v>0</v>
      </c>
      <c r="G276" s="5">
        <v>0</v>
      </c>
      <c r="H276" s="9">
        <f t="shared" si="10"/>
        <v>31.232558139534884</v>
      </c>
      <c r="I276" s="9">
        <f t="shared" si="11"/>
        <v>31.232558139534884</v>
      </c>
    </row>
    <row r="277" spans="1:9" hidden="1" outlineLevel="1" x14ac:dyDescent="0.25">
      <c r="A277" s="32"/>
      <c r="B277" s="5" t="s">
        <v>4</v>
      </c>
      <c r="C277" s="5">
        <v>0</v>
      </c>
      <c r="D277" s="9">
        <f>'2'!$C$170</f>
        <v>31.034883720930235</v>
      </c>
      <c r="E277" s="9">
        <v>0</v>
      </c>
      <c r="F277" s="5">
        <v>0</v>
      </c>
      <c r="G277" s="5">
        <v>0</v>
      </c>
      <c r="H277" s="9">
        <f t="shared" si="10"/>
        <v>31.034883720930235</v>
      </c>
      <c r="I277" s="9">
        <f t="shared" si="11"/>
        <v>31.034883720930235</v>
      </c>
    </row>
    <row r="278" spans="1:9" collapsed="1" x14ac:dyDescent="0.25">
      <c r="A278" s="32" t="s">
        <v>276</v>
      </c>
      <c r="B278" s="5" t="s">
        <v>4</v>
      </c>
      <c r="C278" s="9">
        <v>0</v>
      </c>
      <c r="D278" s="9">
        <f>SUM(D277)</f>
        <v>31.034883720930235</v>
      </c>
      <c r="E278" s="5">
        <v>0</v>
      </c>
      <c r="F278" s="5">
        <v>0</v>
      </c>
      <c r="G278" s="5">
        <v>0</v>
      </c>
      <c r="H278" s="9">
        <f t="shared" si="10"/>
        <v>31.034883720930235</v>
      </c>
      <c r="I278" s="9">
        <f t="shared" si="11"/>
        <v>31.034883720930235</v>
      </c>
    </row>
    <row r="279" spans="1:9" hidden="1" outlineLevel="1" x14ac:dyDescent="0.25">
      <c r="A279" s="32"/>
      <c r="B279" s="5" t="s">
        <v>4</v>
      </c>
      <c r="C279" s="9">
        <f>'1'!$C$19</f>
        <v>31.031746031746028</v>
      </c>
      <c r="D279" s="5">
        <v>0</v>
      </c>
      <c r="E279" s="5">
        <v>0</v>
      </c>
      <c r="F279" s="5">
        <v>0</v>
      </c>
      <c r="G279" s="9">
        <v>0</v>
      </c>
      <c r="H279" s="9">
        <f t="shared" si="10"/>
        <v>31.031746031746028</v>
      </c>
      <c r="I279" s="9">
        <f t="shared" si="11"/>
        <v>31.031746031746028</v>
      </c>
    </row>
    <row r="280" spans="1:9" collapsed="1" x14ac:dyDescent="0.25">
      <c r="A280" s="32" t="s">
        <v>37</v>
      </c>
      <c r="B280" s="5" t="s">
        <v>4</v>
      </c>
      <c r="C280" s="9">
        <f>SUM(C279)</f>
        <v>31.031746031746028</v>
      </c>
      <c r="D280" s="5">
        <v>0</v>
      </c>
      <c r="E280" s="9">
        <v>0</v>
      </c>
      <c r="F280" s="5">
        <v>0</v>
      </c>
      <c r="G280" s="9">
        <v>0</v>
      </c>
      <c r="H280" s="9">
        <f t="shared" si="10"/>
        <v>31.031746031746028</v>
      </c>
      <c r="I280" s="9">
        <f t="shared" si="11"/>
        <v>31.031746031746028</v>
      </c>
    </row>
    <row r="281" spans="1:9" hidden="1" outlineLevel="1" collapsed="1" x14ac:dyDescent="0.25">
      <c r="A281" s="32"/>
      <c r="B281" s="5" t="s">
        <v>4</v>
      </c>
      <c r="C281" s="9">
        <f>'1'!$C$20</f>
        <v>31.031746031746028</v>
      </c>
      <c r="D281" s="5">
        <v>0</v>
      </c>
      <c r="E281" s="5">
        <v>0</v>
      </c>
      <c r="F281" s="5">
        <v>0</v>
      </c>
      <c r="G281" s="9">
        <v>0</v>
      </c>
      <c r="H281" s="9">
        <f t="shared" si="10"/>
        <v>31.031746031746028</v>
      </c>
      <c r="I281" s="9">
        <f t="shared" si="11"/>
        <v>31.031746031746028</v>
      </c>
    </row>
    <row r="282" spans="1:9" collapsed="1" x14ac:dyDescent="0.25">
      <c r="A282" s="32" t="s">
        <v>38</v>
      </c>
      <c r="B282" s="5" t="s">
        <v>4</v>
      </c>
      <c r="C282" s="9">
        <f>SUM(C281)</f>
        <v>31.031746031746028</v>
      </c>
      <c r="D282" s="5">
        <v>0</v>
      </c>
      <c r="E282" s="9">
        <v>0</v>
      </c>
      <c r="F282" s="5">
        <v>0</v>
      </c>
      <c r="G282" s="9">
        <v>0</v>
      </c>
      <c r="H282" s="9">
        <f t="shared" si="10"/>
        <v>31.031746031746028</v>
      </c>
      <c r="I282" s="9">
        <f t="shared" si="11"/>
        <v>31.031746031746028</v>
      </c>
    </row>
    <row r="283" spans="1:9" hidden="1" outlineLevel="1" collapsed="1" x14ac:dyDescent="0.25">
      <c r="A283" s="32"/>
      <c r="B283" s="5" t="s">
        <v>4</v>
      </c>
      <c r="C283" s="5">
        <v>0</v>
      </c>
      <c r="D283" s="9">
        <f>'2'!$C$120</f>
        <v>30.866788321167881</v>
      </c>
      <c r="E283" s="9">
        <v>0</v>
      </c>
      <c r="F283" s="5">
        <v>0</v>
      </c>
      <c r="G283" s="9">
        <v>0</v>
      </c>
      <c r="H283" s="9">
        <f t="shared" si="10"/>
        <v>30.866788321167881</v>
      </c>
      <c r="I283" s="9">
        <f t="shared" si="11"/>
        <v>30.866788321167881</v>
      </c>
    </row>
    <row r="284" spans="1:9" collapsed="1" x14ac:dyDescent="0.25">
      <c r="A284" s="32" t="s">
        <v>228</v>
      </c>
      <c r="B284" s="5" t="s">
        <v>4</v>
      </c>
      <c r="C284" s="5">
        <v>0</v>
      </c>
      <c r="D284" s="9">
        <f>SUM(D283)</f>
        <v>30.866788321167881</v>
      </c>
      <c r="E284" s="9">
        <v>0</v>
      </c>
      <c r="F284" s="5">
        <v>0</v>
      </c>
      <c r="G284" s="9">
        <v>0</v>
      </c>
      <c r="H284" s="9">
        <f t="shared" si="10"/>
        <v>30.866788321167881</v>
      </c>
      <c r="I284" s="9">
        <f t="shared" si="11"/>
        <v>30.866788321167881</v>
      </c>
    </row>
    <row r="285" spans="1:9" hidden="1" outlineLevel="1" collapsed="1" x14ac:dyDescent="0.25">
      <c r="A285" s="32"/>
      <c r="B285" s="5" t="s">
        <v>4</v>
      </c>
      <c r="C285" s="5">
        <v>0</v>
      </c>
      <c r="D285" s="5">
        <v>0</v>
      </c>
      <c r="E285" s="5">
        <v>0</v>
      </c>
      <c r="F285" s="9">
        <f>'4'!$C$31</f>
        <v>30.76923076923077</v>
      </c>
      <c r="G285" s="5">
        <v>0</v>
      </c>
      <c r="H285" s="9">
        <f t="shared" si="10"/>
        <v>30.76923076923077</v>
      </c>
      <c r="I285" s="9">
        <f t="shared" si="11"/>
        <v>30.76923076923077</v>
      </c>
    </row>
    <row r="286" spans="1:9" collapsed="1" x14ac:dyDescent="0.25">
      <c r="A286" s="32" t="s">
        <v>456</v>
      </c>
      <c r="B286" s="5" t="s">
        <v>4</v>
      </c>
      <c r="C286" s="9">
        <v>0</v>
      </c>
      <c r="D286" s="5">
        <v>0</v>
      </c>
      <c r="E286" s="5">
        <v>0</v>
      </c>
      <c r="F286" s="9">
        <f>SUM(F285)</f>
        <v>30.76923076923077</v>
      </c>
      <c r="G286" s="5">
        <v>0</v>
      </c>
      <c r="H286" s="9">
        <f t="shared" si="10"/>
        <v>30.76923076923077</v>
      </c>
      <c r="I286" s="9">
        <f t="shared" si="11"/>
        <v>30.76923076923077</v>
      </c>
    </row>
    <row r="287" spans="1:9" hidden="1" outlineLevel="1" collapsed="1" x14ac:dyDescent="0.25">
      <c r="A287" s="32"/>
      <c r="B287" s="5" t="s">
        <v>4</v>
      </c>
      <c r="C287" s="5">
        <v>0</v>
      </c>
      <c r="D287" s="5">
        <v>0</v>
      </c>
      <c r="E287" s="5">
        <v>0</v>
      </c>
      <c r="F287" s="9">
        <f>'4'!$C$32</f>
        <v>30.76923076923077</v>
      </c>
      <c r="G287" s="5">
        <v>0</v>
      </c>
      <c r="H287" s="9">
        <f t="shared" ref="H287:H350" si="12">SUM(C287:G287)</f>
        <v>30.76923076923077</v>
      </c>
      <c r="I287" s="9">
        <f t="shared" ref="I287:I350" si="13">H287-SMALL(C287:G287,1)</f>
        <v>30.76923076923077</v>
      </c>
    </row>
    <row r="288" spans="1:9" collapsed="1" x14ac:dyDescent="0.25">
      <c r="A288" s="32" t="s">
        <v>457</v>
      </c>
      <c r="B288" s="5" t="s">
        <v>4</v>
      </c>
      <c r="C288" s="9">
        <v>0</v>
      </c>
      <c r="D288" s="5">
        <v>0</v>
      </c>
      <c r="E288" s="5">
        <v>0</v>
      </c>
      <c r="F288" s="9">
        <f>SUM(F287)</f>
        <v>30.76923076923077</v>
      </c>
      <c r="G288" s="5">
        <v>0</v>
      </c>
      <c r="H288" s="9">
        <f t="shared" si="12"/>
        <v>30.76923076923077</v>
      </c>
      <c r="I288" s="9">
        <f t="shared" si="13"/>
        <v>30.76923076923077</v>
      </c>
    </row>
    <row r="289" spans="1:9" hidden="1" outlineLevel="1" collapsed="1" x14ac:dyDescent="0.25">
      <c r="A289" s="32"/>
      <c r="B289" s="5" t="s">
        <v>4</v>
      </c>
      <c r="C289" s="5">
        <v>0</v>
      </c>
      <c r="D289" s="5">
        <v>0</v>
      </c>
      <c r="E289" s="5">
        <v>0</v>
      </c>
      <c r="F289" s="9">
        <f>'4'!$C$33</f>
        <v>30.76923076923077</v>
      </c>
      <c r="G289" s="5">
        <v>0</v>
      </c>
      <c r="H289" s="9">
        <f t="shared" si="12"/>
        <v>30.76923076923077</v>
      </c>
      <c r="I289" s="9">
        <f t="shared" si="13"/>
        <v>30.76923076923077</v>
      </c>
    </row>
    <row r="290" spans="1:9" collapsed="1" x14ac:dyDescent="0.25">
      <c r="A290" s="32" t="s">
        <v>458</v>
      </c>
      <c r="B290" s="5" t="s">
        <v>4</v>
      </c>
      <c r="C290" s="9">
        <v>0</v>
      </c>
      <c r="D290" s="5">
        <v>0</v>
      </c>
      <c r="E290" s="5">
        <v>0</v>
      </c>
      <c r="F290" s="9">
        <f>SUM(F289)</f>
        <v>30.76923076923077</v>
      </c>
      <c r="G290" s="5">
        <v>0</v>
      </c>
      <c r="H290" s="9">
        <f t="shared" si="12"/>
        <v>30.76923076923077</v>
      </c>
      <c r="I290" s="9">
        <f t="shared" si="13"/>
        <v>30.76923076923077</v>
      </c>
    </row>
    <row r="291" spans="1:9" hidden="1" outlineLevel="1" x14ac:dyDescent="0.25">
      <c r="A291" s="32"/>
      <c r="B291" s="5" t="s">
        <v>4</v>
      </c>
      <c r="C291" s="5">
        <v>0</v>
      </c>
      <c r="D291" s="9">
        <f>'2'!$C$121</f>
        <v>30.711678832116789</v>
      </c>
      <c r="E291" s="9">
        <v>0</v>
      </c>
      <c r="F291" s="5">
        <v>0</v>
      </c>
      <c r="G291" s="9">
        <v>0</v>
      </c>
      <c r="H291" s="9">
        <f t="shared" si="12"/>
        <v>30.711678832116789</v>
      </c>
      <c r="I291" s="9">
        <f t="shared" si="13"/>
        <v>30.711678832116789</v>
      </c>
    </row>
    <row r="292" spans="1:9" collapsed="1" x14ac:dyDescent="0.25">
      <c r="A292" s="32" t="s">
        <v>229</v>
      </c>
      <c r="B292" s="5" t="s">
        <v>4</v>
      </c>
      <c r="C292" s="5">
        <v>0</v>
      </c>
      <c r="D292" s="9">
        <f>SUM(D291)</f>
        <v>30.711678832116789</v>
      </c>
      <c r="E292" s="9">
        <v>0</v>
      </c>
      <c r="F292" s="5">
        <v>0</v>
      </c>
      <c r="G292" s="9">
        <v>0</v>
      </c>
      <c r="H292" s="9">
        <f t="shared" si="12"/>
        <v>30.711678832116789</v>
      </c>
      <c r="I292" s="9">
        <f t="shared" si="13"/>
        <v>30.711678832116789</v>
      </c>
    </row>
    <row r="293" spans="1:9" hidden="1" outlineLevel="1" x14ac:dyDescent="0.25">
      <c r="A293" s="32"/>
      <c r="B293" s="5" t="s">
        <v>4</v>
      </c>
      <c r="C293" s="5">
        <v>0</v>
      </c>
      <c r="D293" s="9">
        <f>'2'!$C$122</f>
        <v>30.4014598540146</v>
      </c>
      <c r="E293" s="9">
        <v>0</v>
      </c>
      <c r="F293" s="5">
        <v>0</v>
      </c>
      <c r="G293" s="9">
        <v>0</v>
      </c>
      <c r="H293" s="9">
        <f t="shared" si="12"/>
        <v>30.4014598540146</v>
      </c>
      <c r="I293" s="9">
        <f t="shared" si="13"/>
        <v>30.4014598540146</v>
      </c>
    </row>
    <row r="294" spans="1:9" collapsed="1" x14ac:dyDescent="0.25">
      <c r="A294" s="32" t="s">
        <v>230</v>
      </c>
      <c r="B294" s="5" t="s">
        <v>4</v>
      </c>
      <c r="C294" s="5">
        <v>0</v>
      </c>
      <c r="D294" s="9">
        <f>SUM(D293)</f>
        <v>30.4014598540146</v>
      </c>
      <c r="E294" s="9">
        <v>0</v>
      </c>
      <c r="F294" s="5">
        <v>0</v>
      </c>
      <c r="G294" s="9">
        <v>0</v>
      </c>
      <c r="H294" s="9">
        <f t="shared" si="12"/>
        <v>30.4014598540146</v>
      </c>
      <c r="I294" s="9">
        <f t="shared" si="13"/>
        <v>30.4014598540146</v>
      </c>
    </row>
    <row r="295" spans="1:9" hidden="1" outlineLevel="1" x14ac:dyDescent="0.25">
      <c r="A295" s="32"/>
      <c r="B295" s="5" t="s">
        <v>4</v>
      </c>
      <c r="C295" s="9">
        <f>'1'!$C$21</f>
        <v>30.357142857142854</v>
      </c>
      <c r="D295" s="5">
        <v>0</v>
      </c>
      <c r="E295" s="5">
        <v>0</v>
      </c>
      <c r="F295" s="5">
        <v>0</v>
      </c>
      <c r="G295" s="9">
        <v>0</v>
      </c>
      <c r="H295" s="9">
        <f t="shared" si="12"/>
        <v>30.357142857142854</v>
      </c>
      <c r="I295" s="9">
        <f t="shared" si="13"/>
        <v>30.357142857142854</v>
      </c>
    </row>
    <row r="296" spans="1:9" collapsed="1" x14ac:dyDescent="0.25">
      <c r="A296" s="32" t="s">
        <v>39</v>
      </c>
      <c r="B296" s="5" t="s">
        <v>4</v>
      </c>
      <c r="C296" s="9">
        <f>SUM(C295)</f>
        <v>30.357142857142854</v>
      </c>
      <c r="D296" s="5">
        <v>0</v>
      </c>
      <c r="E296" s="9">
        <v>0</v>
      </c>
      <c r="F296" s="5">
        <v>0</v>
      </c>
      <c r="G296" s="9">
        <v>0</v>
      </c>
      <c r="H296" s="9">
        <f t="shared" si="12"/>
        <v>30.357142857142854</v>
      </c>
      <c r="I296" s="9">
        <f t="shared" si="13"/>
        <v>30.357142857142854</v>
      </c>
    </row>
    <row r="297" spans="1:9" hidden="1" outlineLevel="1" x14ac:dyDescent="0.25">
      <c r="A297" s="32"/>
      <c r="B297" s="5" t="s">
        <v>4</v>
      </c>
      <c r="C297" s="5">
        <v>0</v>
      </c>
      <c r="D297" s="9">
        <f>'2'!$C$80</f>
        <v>29.927007299270077</v>
      </c>
      <c r="E297" s="9">
        <v>0</v>
      </c>
      <c r="F297" s="9">
        <v>0</v>
      </c>
      <c r="G297" s="9">
        <v>0</v>
      </c>
      <c r="H297" s="9">
        <f t="shared" si="12"/>
        <v>29.927007299270077</v>
      </c>
      <c r="I297" s="9">
        <f t="shared" si="13"/>
        <v>29.927007299270077</v>
      </c>
    </row>
    <row r="298" spans="1:9" collapsed="1" x14ac:dyDescent="0.25">
      <c r="A298" s="32" t="s">
        <v>189</v>
      </c>
      <c r="B298" s="5" t="s">
        <v>4</v>
      </c>
      <c r="C298" s="5">
        <v>0</v>
      </c>
      <c r="D298" s="9">
        <f>SUM(D297)</f>
        <v>29.927007299270077</v>
      </c>
      <c r="E298" s="9">
        <v>0</v>
      </c>
      <c r="F298" s="9">
        <v>0</v>
      </c>
      <c r="G298" s="9">
        <v>0</v>
      </c>
      <c r="H298" s="9">
        <f t="shared" si="12"/>
        <v>29.927007299270077</v>
      </c>
      <c r="I298" s="9">
        <f t="shared" si="13"/>
        <v>29.927007299270077</v>
      </c>
    </row>
    <row r="299" spans="1:9" hidden="1" outlineLevel="1" x14ac:dyDescent="0.25">
      <c r="A299" s="32"/>
      <c r="B299" s="5" t="s">
        <v>4</v>
      </c>
      <c r="C299" s="5">
        <v>0</v>
      </c>
      <c r="D299" s="9">
        <f>'2'!$C$81</f>
        <v>29.927007299270077</v>
      </c>
      <c r="E299" s="9">
        <v>0</v>
      </c>
      <c r="F299" s="9">
        <v>0</v>
      </c>
      <c r="G299" s="9">
        <v>0</v>
      </c>
      <c r="H299" s="9">
        <f t="shared" si="12"/>
        <v>29.927007299270077</v>
      </c>
      <c r="I299" s="9">
        <f t="shared" si="13"/>
        <v>29.927007299270077</v>
      </c>
    </row>
    <row r="300" spans="1:9" collapsed="1" x14ac:dyDescent="0.25">
      <c r="A300" s="32" t="s">
        <v>190</v>
      </c>
      <c r="B300" s="5" t="s">
        <v>4</v>
      </c>
      <c r="C300" s="5">
        <v>0</v>
      </c>
      <c r="D300" s="9">
        <f>SUM(D299)</f>
        <v>29.927007299270077</v>
      </c>
      <c r="E300" s="9">
        <v>0</v>
      </c>
      <c r="F300" s="9">
        <v>0</v>
      </c>
      <c r="G300" s="9">
        <v>0</v>
      </c>
      <c r="H300" s="9">
        <f t="shared" si="12"/>
        <v>29.927007299270077</v>
      </c>
      <c r="I300" s="9">
        <f t="shared" si="13"/>
        <v>29.927007299270077</v>
      </c>
    </row>
    <row r="301" spans="1:9" hidden="1" outlineLevel="1" x14ac:dyDescent="0.25">
      <c r="A301" s="32"/>
      <c r="B301" s="5" t="s">
        <v>4</v>
      </c>
      <c r="C301" s="5">
        <v>0</v>
      </c>
      <c r="D301" s="5">
        <v>0</v>
      </c>
      <c r="E301" s="9">
        <f>'3'!$C$26</f>
        <v>29.914529914529915</v>
      </c>
      <c r="F301" s="5">
        <v>0</v>
      </c>
      <c r="G301" s="9">
        <v>0</v>
      </c>
      <c r="H301" s="9">
        <f t="shared" si="12"/>
        <v>29.914529914529915</v>
      </c>
      <c r="I301" s="9">
        <f t="shared" si="13"/>
        <v>29.914529914529915</v>
      </c>
    </row>
    <row r="302" spans="1:9" collapsed="1" x14ac:dyDescent="0.25">
      <c r="A302" s="32" t="s">
        <v>320</v>
      </c>
      <c r="B302" s="5" t="s">
        <v>4</v>
      </c>
      <c r="C302" s="9">
        <v>0</v>
      </c>
      <c r="D302" s="5">
        <v>0</v>
      </c>
      <c r="E302" s="9">
        <f>SUM(E301)</f>
        <v>29.914529914529915</v>
      </c>
      <c r="F302" s="5">
        <v>0</v>
      </c>
      <c r="G302" s="9">
        <v>0</v>
      </c>
      <c r="H302" s="9">
        <f t="shared" si="12"/>
        <v>29.914529914529915</v>
      </c>
      <c r="I302" s="9">
        <f t="shared" si="13"/>
        <v>29.914529914529915</v>
      </c>
    </row>
    <row r="303" spans="1:9" hidden="1" outlineLevel="1" collapsed="1" x14ac:dyDescent="0.25">
      <c r="A303" s="32"/>
      <c r="B303" s="5" t="s">
        <v>4</v>
      </c>
      <c r="C303" s="5">
        <v>0</v>
      </c>
      <c r="D303" s="9">
        <f>'2'!$C$171</f>
        <v>29.651162790697676</v>
      </c>
      <c r="E303" s="9">
        <v>0</v>
      </c>
      <c r="F303" s="5">
        <v>0</v>
      </c>
      <c r="G303" s="5">
        <v>0</v>
      </c>
      <c r="H303" s="9">
        <f t="shared" si="12"/>
        <v>29.651162790697676</v>
      </c>
      <c r="I303" s="9">
        <f t="shared" si="13"/>
        <v>29.651162790697676</v>
      </c>
    </row>
    <row r="304" spans="1:9" collapsed="1" x14ac:dyDescent="0.25">
      <c r="A304" s="32" t="s">
        <v>277</v>
      </c>
      <c r="B304" s="5" t="s">
        <v>4</v>
      </c>
      <c r="C304" s="9">
        <v>0</v>
      </c>
      <c r="D304" s="9">
        <f>SUM(D303)</f>
        <v>29.651162790697676</v>
      </c>
      <c r="E304" s="5">
        <v>0</v>
      </c>
      <c r="F304" s="5">
        <v>0</v>
      </c>
      <c r="G304" s="5">
        <v>0</v>
      </c>
      <c r="H304" s="9">
        <f t="shared" si="12"/>
        <v>29.651162790697676</v>
      </c>
      <c r="I304" s="9">
        <f t="shared" si="13"/>
        <v>29.651162790697676</v>
      </c>
    </row>
    <row r="305" spans="1:9" hidden="1" outlineLevel="1" x14ac:dyDescent="0.25">
      <c r="A305" s="32"/>
      <c r="B305" s="5" t="s">
        <v>4</v>
      </c>
      <c r="C305" s="5">
        <v>0</v>
      </c>
      <c r="D305" s="9">
        <f>'2'!$C$123</f>
        <v>29.315693430656932</v>
      </c>
      <c r="E305" s="9">
        <v>0</v>
      </c>
      <c r="F305" s="5">
        <v>0</v>
      </c>
      <c r="G305" s="9">
        <v>0</v>
      </c>
      <c r="H305" s="9">
        <f t="shared" si="12"/>
        <v>29.315693430656932</v>
      </c>
      <c r="I305" s="9">
        <f t="shared" si="13"/>
        <v>29.315693430656932</v>
      </c>
    </row>
    <row r="306" spans="1:9" collapsed="1" x14ac:dyDescent="0.25">
      <c r="A306" s="32" t="s">
        <v>231</v>
      </c>
      <c r="B306" s="5" t="s">
        <v>4</v>
      </c>
      <c r="C306" s="5">
        <v>0</v>
      </c>
      <c r="D306" s="9">
        <f>SUM(D305)</f>
        <v>29.315693430656932</v>
      </c>
      <c r="E306" s="9">
        <v>0</v>
      </c>
      <c r="F306" s="5">
        <v>0</v>
      </c>
      <c r="G306" s="9">
        <v>0</v>
      </c>
      <c r="H306" s="9">
        <f t="shared" si="12"/>
        <v>29.315693430656932</v>
      </c>
      <c r="I306" s="9">
        <f t="shared" si="13"/>
        <v>29.315693430656932</v>
      </c>
    </row>
    <row r="307" spans="1:9" hidden="1" outlineLevel="1" x14ac:dyDescent="0.25">
      <c r="A307" s="32"/>
      <c r="B307" s="5" t="s">
        <v>4</v>
      </c>
      <c r="C307" s="5">
        <v>0</v>
      </c>
      <c r="D307" s="9">
        <f>'2'!$C$124</f>
        <v>29.315693430656932</v>
      </c>
      <c r="E307" s="9">
        <v>0</v>
      </c>
      <c r="F307" s="5">
        <v>0</v>
      </c>
      <c r="G307" s="9">
        <v>0</v>
      </c>
      <c r="H307" s="9">
        <f t="shared" si="12"/>
        <v>29.315693430656932</v>
      </c>
      <c r="I307" s="9">
        <f t="shared" si="13"/>
        <v>29.315693430656932</v>
      </c>
    </row>
    <row r="308" spans="1:9" collapsed="1" x14ac:dyDescent="0.25">
      <c r="A308" s="32" t="s">
        <v>232</v>
      </c>
      <c r="B308" s="5" t="s">
        <v>4</v>
      </c>
      <c r="C308" s="5">
        <v>0</v>
      </c>
      <c r="D308" s="9">
        <f>SUM(D307)</f>
        <v>29.315693430656932</v>
      </c>
      <c r="E308" s="9">
        <v>0</v>
      </c>
      <c r="F308" s="5">
        <v>0</v>
      </c>
      <c r="G308" s="9">
        <v>0</v>
      </c>
      <c r="H308" s="9">
        <f t="shared" si="12"/>
        <v>29.315693430656932</v>
      </c>
      <c r="I308" s="9">
        <f t="shared" si="13"/>
        <v>29.315693430656932</v>
      </c>
    </row>
    <row r="309" spans="1:9" hidden="1" outlineLevel="1" x14ac:dyDescent="0.25">
      <c r="A309" s="32"/>
      <c r="B309" s="5" t="s">
        <v>4</v>
      </c>
      <c r="C309" s="5">
        <v>0</v>
      </c>
      <c r="D309" s="9">
        <f>'2'!$C$151</f>
        <v>29.302325581395351</v>
      </c>
      <c r="E309" s="5">
        <v>0</v>
      </c>
      <c r="F309" s="5">
        <v>0</v>
      </c>
      <c r="G309" s="5">
        <v>0</v>
      </c>
      <c r="H309" s="9">
        <f t="shared" si="12"/>
        <v>29.302325581395351</v>
      </c>
      <c r="I309" s="9">
        <f t="shared" si="13"/>
        <v>29.302325581395351</v>
      </c>
    </row>
    <row r="310" spans="1:9" collapsed="1" x14ac:dyDescent="0.25">
      <c r="A310" s="32" t="s">
        <v>259</v>
      </c>
      <c r="B310" s="5" t="s">
        <v>4</v>
      </c>
      <c r="C310" s="5">
        <v>0</v>
      </c>
      <c r="D310" s="9">
        <f>SUM(D309)</f>
        <v>29.302325581395351</v>
      </c>
      <c r="E310" s="5">
        <v>0</v>
      </c>
      <c r="F310" s="9">
        <v>0</v>
      </c>
      <c r="G310" s="5">
        <v>0</v>
      </c>
      <c r="H310" s="9">
        <f t="shared" si="12"/>
        <v>29.302325581395351</v>
      </c>
      <c r="I310" s="9">
        <f t="shared" si="13"/>
        <v>29.302325581395351</v>
      </c>
    </row>
    <row r="311" spans="1:9" hidden="1" outlineLevel="1" x14ac:dyDescent="0.25">
      <c r="A311" s="32"/>
      <c r="B311" s="5" t="s">
        <v>4</v>
      </c>
      <c r="C311" s="9">
        <f>'1'!$C$22</f>
        <v>29.00793650793651</v>
      </c>
      <c r="D311" s="5">
        <v>0</v>
      </c>
      <c r="E311" s="5">
        <v>0</v>
      </c>
      <c r="F311" s="5">
        <v>0</v>
      </c>
      <c r="G311" s="9">
        <v>0</v>
      </c>
      <c r="H311" s="9">
        <f t="shared" si="12"/>
        <v>29.00793650793651</v>
      </c>
      <c r="I311" s="9">
        <f t="shared" si="13"/>
        <v>29.00793650793651</v>
      </c>
    </row>
    <row r="312" spans="1:9" collapsed="1" x14ac:dyDescent="0.25">
      <c r="A312" s="32" t="s">
        <v>41</v>
      </c>
      <c r="B312" s="5" t="s">
        <v>4</v>
      </c>
      <c r="C312" s="9">
        <f>SUM(C311)</f>
        <v>29.00793650793651</v>
      </c>
      <c r="D312" s="5">
        <v>0</v>
      </c>
      <c r="E312" s="9">
        <v>0</v>
      </c>
      <c r="F312" s="5">
        <v>0</v>
      </c>
      <c r="G312" s="9">
        <v>0</v>
      </c>
      <c r="H312" s="9">
        <f t="shared" si="12"/>
        <v>29.00793650793651</v>
      </c>
      <c r="I312" s="9">
        <f t="shared" si="13"/>
        <v>29.00793650793651</v>
      </c>
    </row>
    <row r="313" spans="1:9" hidden="1" outlineLevel="1" x14ac:dyDescent="0.25">
      <c r="A313" s="32"/>
      <c r="B313" s="5" t="s">
        <v>4</v>
      </c>
      <c r="C313" s="9">
        <f>'1'!$C$23</f>
        <v>28.333333333333332</v>
      </c>
      <c r="D313" s="5">
        <v>0</v>
      </c>
      <c r="E313" s="5">
        <v>0</v>
      </c>
      <c r="F313" s="5">
        <v>0</v>
      </c>
      <c r="G313" s="9">
        <v>0</v>
      </c>
      <c r="H313" s="9">
        <f t="shared" si="12"/>
        <v>28.333333333333332</v>
      </c>
      <c r="I313" s="9">
        <f t="shared" si="13"/>
        <v>28.333333333333332</v>
      </c>
    </row>
    <row r="314" spans="1:9" collapsed="1" x14ac:dyDescent="0.25">
      <c r="A314" s="32" t="s">
        <v>45</v>
      </c>
      <c r="B314" s="5" t="s">
        <v>4</v>
      </c>
      <c r="C314" s="9">
        <f>SUM(C313)</f>
        <v>28.333333333333332</v>
      </c>
      <c r="D314" s="5">
        <v>0</v>
      </c>
      <c r="E314" s="9">
        <v>0</v>
      </c>
      <c r="F314" s="5">
        <v>0</v>
      </c>
      <c r="G314" s="9">
        <v>0</v>
      </c>
      <c r="H314" s="9">
        <f t="shared" si="12"/>
        <v>28.333333333333332</v>
      </c>
      <c r="I314" s="9">
        <f t="shared" si="13"/>
        <v>28.333333333333332</v>
      </c>
    </row>
    <row r="315" spans="1:9" hidden="1" outlineLevel="1" x14ac:dyDescent="0.25">
      <c r="A315" s="32"/>
      <c r="B315" s="5" t="s">
        <v>4</v>
      </c>
      <c r="C315" s="9">
        <v>0</v>
      </c>
      <c r="D315" s="9">
        <f>'2'!$C$2</f>
        <v>28.284671532846716</v>
      </c>
      <c r="E315" s="5">
        <v>0</v>
      </c>
      <c r="F315" s="9">
        <v>0</v>
      </c>
      <c r="G315" s="9">
        <v>0</v>
      </c>
      <c r="H315" s="9">
        <f t="shared" si="12"/>
        <v>28.284671532846716</v>
      </c>
      <c r="I315" s="9">
        <f t="shared" si="13"/>
        <v>28.284671532846716</v>
      </c>
    </row>
    <row r="316" spans="1:9" collapsed="1" x14ac:dyDescent="0.25">
      <c r="A316" s="32" t="s">
        <v>113</v>
      </c>
      <c r="B316" s="5" t="s">
        <v>4</v>
      </c>
      <c r="C316" s="9">
        <v>0</v>
      </c>
      <c r="D316" s="9">
        <f>SUM(D315)</f>
        <v>28.284671532846716</v>
      </c>
      <c r="E316" s="5">
        <v>0</v>
      </c>
      <c r="F316" s="9">
        <v>0</v>
      </c>
      <c r="G316" s="9">
        <v>0</v>
      </c>
      <c r="H316" s="9">
        <f t="shared" si="12"/>
        <v>28.284671532846716</v>
      </c>
      <c r="I316" s="9">
        <f t="shared" si="13"/>
        <v>28.284671532846716</v>
      </c>
    </row>
    <row r="317" spans="1:9" hidden="1" outlineLevel="1" x14ac:dyDescent="0.25">
      <c r="A317" s="32"/>
      <c r="B317" s="5" t="s">
        <v>4</v>
      </c>
      <c r="C317" s="5">
        <v>0</v>
      </c>
      <c r="D317" s="5">
        <v>0</v>
      </c>
      <c r="E317" s="9">
        <f>'3'!$C$47</f>
        <v>28.260869565217391</v>
      </c>
      <c r="F317" s="5">
        <v>0</v>
      </c>
      <c r="G317" s="5">
        <v>0</v>
      </c>
      <c r="H317" s="9">
        <f t="shared" si="12"/>
        <v>28.260869565217391</v>
      </c>
      <c r="I317" s="9">
        <f t="shared" si="13"/>
        <v>28.260869565217391</v>
      </c>
    </row>
    <row r="318" spans="1:9" collapsed="1" x14ac:dyDescent="0.25">
      <c r="A318" s="32" t="s">
        <v>331</v>
      </c>
      <c r="B318" s="5" t="s">
        <v>4</v>
      </c>
      <c r="C318" s="5">
        <v>0</v>
      </c>
      <c r="D318" s="5">
        <v>0</v>
      </c>
      <c r="E318" s="9">
        <f>SUM(E317)</f>
        <v>28.260869565217391</v>
      </c>
      <c r="F318" s="5">
        <v>0</v>
      </c>
      <c r="G318" s="5">
        <v>0</v>
      </c>
      <c r="H318" s="9">
        <f t="shared" si="12"/>
        <v>28.260869565217391</v>
      </c>
      <c r="I318" s="9">
        <f t="shared" si="13"/>
        <v>28.260869565217391</v>
      </c>
    </row>
    <row r="319" spans="1:9" hidden="1" outlineLevel="1" x14ac:dyDescent="0.25">
      <c r="A319" s="32"/>
      <c r="B319" s="5" t="s">
        <v>4</v>
      </c>
      <c r="C319" s="5">
        <v>0</v>
      </c>
      <c r="D319" s="9">
        <f>'2'!$C$82</f>
        <v>28.102189781021895</v>
      </c>
      <c r="E319" s="9">
        <v>0</v>
      </c>
      <c r="F319" s="9">
        <v>0</v>
      </c>
      <c r="G319" s="9">
        <v>0</v>
      </c>
      <c r="H319" s="9">
        <f t="shared" si="12"/>
        <v>28.102189781021895</v>
      </c>
      <c r="I319" s="9">
        <f t="shared" si="13"/>
        <v>28.102189781021895</v>
      </c>
    </row>
    <row r="320" spans="1:9" collapsed="1" x14ac:dyDescent="0.25">
      <c r="A320" s="32" t="s">
        <v>191</v>
      </c>
      <c r="B320" s="5" t="s">
        <v>4</v>
      </c>
      <c r="C320" s="5">
        <v>0</v>
      </c>
      <c r="D320" s="9">
        <f>SUM(D319)</f>
        <v>28.102189781021895</v>
      </c>
      <c r="E320" s="9">
        <v>0</v>
      </c>
      <c r="F320" s="9">
        <v>0</v>
      </c>
      <c r="G320" s="9">
        <v>0</v>
      </c>
      <c r="H320" s="9">
        <f t="shared" si="12"/>
        <v>28.102189781021895</v>
      </c>
      <c r="I320" s="9">
        <f t="shared" si="13"/>
        <v>28.102189781021895</v>
      </c>
    </row>
    <row r="321" spans="1:9" hidden="1" outlineLevel="1" x14ac:dyDescent="0.25">
      <c r="A321" s="32"/>
      <c r="B321" s="5" t="s">
        <v>4</v>
      </c>
      <c r="C321" s="5">
        <v>0</v>
      </c>
      <c r="D321" s="9">
        <f>'2'!$C$83</f>
        <v>28.102189781021895</v>
      </c>
      <c r="E321" s="9">
        <v>0</v>
      </c>
      <c r="F321" s="9">
        <v>0</v>
      </c>
      <c r="G321" s="9">
        <v>0</v>
      </c>
      <c r="H321" s="9">
        <f t="shared" si="12"/>
        <v>28.102189781021895</v>
      </c>
      <c r="I321" s="9">
        <f t="shared" si="13"/>
        <v>28.102189781021895</v>
      </c>
    </row>
    <row r="322" spans="1:9" collapsed="1" x14ac:dyDescent="0.25">
      <c r="A322" s="32" t="s">
        <v>192</v>
      </c>
      <c r="B322" s="5" t="s">
        <v>4</v>
      </c>
      <c r="C322" s="5">
        <v>0</v>
      </c>
      <c r="D322" s="9">
        <f>SUM(D321)</f>
        <v>28.102189781021895</v>
      </c>
      <c r="E322" s="9">
        <v>0</v>
      </c>
      <c r="F322" s="9">
        <v>0</v>
      </c>
      <c r="G322" s="9">
        <v>0</v>
      </c>
      <c r="H322" s="9">
        <f t="shared" si="12"/>
        <v>28.102189781021895</v>
      </c>
      <c r="I322" s="9">
        <f t="shared" si="13"/>
        <v>28.102189781021895</v>
      </c>
    </row>
    <row r="323" spans="1:9" hidden="1" outlineLevel="1" x14ac:dyDescent="0.25">
      <c r="A323" s="32"/>
      <c r="B323" s="5" t="s">
        <v>4</v>
      </c>
      <c r="C323" s="5">
        <v>0</v>
      </c>
      <c r="D323" s="9">
        <f>'2'!$C$84</f>
        <v>28.102189781021895</v>
      </c>
      <c r="E323" s="9">
        <v>0</v>
      </c>
      <c r="F323" s="9">
        <v>0</v>
      </c>
      <c r="G323" s="9">
        <v>0</v>
      </c>
      <c r="H323" s="9">
        <f t="shared" si="12"/>
        <v>28.102189781021895</v>
      </c>
      <c r="I323" s="9">
        <f t="shared" si="13"/>
        <v>28.102189781021895</v>
      </c>
    </row>
    <row r="324" spans="1:9" collapsed="1" x14ac:dyDescent="0.25">
      <c r="A324" s="32" t="s">
        <v>193</v>
      </c>
      <c r="B324" s="5" t="s">
        <v>4</v>
      </c>
      <c r="C324" s="5">
        <v>0</v>
      </c>
      <c r="D324" s="9">
        <f>SUM(D323)</f>
        <v>28.102189781021895</v>
      </c>
      <c r="E324" s="9">
        <v>0</v>
      </c>
      <c r="F324" s="9">
        <v>0</v>
      </c>
      <c r="G324" s="9">
        <v>0</v>
      </c>
      <c r="H324" s="9">
        <f t="shared" si="12"/>
        <v>28.102189781021895</v>
      </c>
      <c r="I324" s="9">
        <f t="shared" si="13"/>
        <v>28.102189781021895</v>
      </c>
    </row>
    <row r="325" spans="1:9" hidden="1" outlineLevel="1" x14ac:dyDescent="0.25">
      <c r="A325" s="32"/>
      <c r="B325" s="5" t="s">
        <v>4</v>
      </c>
      <c r="C325" s="5">
        <v>0</v>
      </c>
      <c r="D325" s="9">
        <f>'2'!$C$125</f>
        <v>27.919708029197075</v>
      </c>
      <c r="E325" s="9">
        <v>0</v>
      </c>
      <c r="F325" s="5">
        <v>0</v>
      </c>
      <c r="G325" s="9">
        <v>0</v>
      </c>
      <c r="H325" s="9">
        <f t="shared" si="12"/>
        <v>27.919708029197075</v>
      </c>
      <c r="I325" s="9">
        <f t="shared" si="13"/>
        <v>27.919708029197075</v>
      </c>
    </row>
    <row r="326" spans="1:9" collapsed="1" x14ac:dyDescent="0.25">
      <c r="A326" s="32" t="s">
        <v>233</v>
      </c>
      <c r="B326" s="5" t="s">
        <v>4</v>
      </c>
      <c r="C326" s="5">
        <v>0</v>
      </c>
      <c r="D326" s="9">
        <f>SUM(D325)</f>
        <v>27.919708029197075</v>
      </c>
      <c r="E326" s="9">
        <v>0</v>
      </c>
      <c r="F326" s="5">
        <v>0</v>
      </c>
      <c r="G326" s="9">
        <v>0</v>
      </c>
      <c r="H326" s="9">
        <f t="shared" si="12"/>
        <v>27.919708029197075</v>
      </c>
      <c r="I326" s="9">
        <f t="shared" si="13"/>
        <v>27.919708029197075</v>
      </c>
    </row>
    <row r="327" spans="1:9" hidden="1" outlineLevel="1" x14ac:dyDescent="0.25">
      <c r="A327" s="32"/>
      <c r="B327" s="5" t="s">
        <v>4</v>
      </c>
      <c r="C327" s="5">
        <v>0</v>
      </c>
      <c r="D327" s="9">
        <f>'2'!$C$172</f>
        <v>27.674418604651162</v>
      </c>
      <c r="E327" s="9">
        <v>0</v>
      </c>
      <c r="F327" s="5">
        <v>0</v>
      </c>
      <c r="G327" s="5">
        <v>0</v>
      </c>
      <c r="H327" s="9">
        <f t="shared" si="12"/>
        <v>27.674418604651162</v>
      </c>
      <c r="I327" s="9">
        <f t="shared" si="13"/>
        <v>27.674418604651162</v>
      </c>
    </row>
    <row r="328" spans="1:9" collapsed="1" x14ac:dyDescent="0.25">
      <c r="A328" s="32" t="s">
        <v>278</v>
      </c>
      <c r="B328" s="5" t="s">
        <v>4</v>
      </c>
      <c r="C328" s="9">
        <v>0</v>
      </c>
      <c r="D328" s="9">
        <f>SUM(D327)</f>
        <v>27.674418604651162</v>
      </c>
      <c r="E328" s="5">
        <v>0</v>
      </c>
      <c r="F328" s="5">
        <v>0</v>
      </c>
      <c r="G328" s="5">
        <v>0</v>
      </c>
      <c r="H328" s="9">
        <f t="shared" si="12"/>
        <v>27.674418604651162</v>
      </c>
      <c r="I328" s="9">
        <f t="shared" si="13"/>
        <v>27.674418604651162</v>
      </c>
    </row>
    <row r="329" spans="1:9" hidden="1" outlineLevel="1" x14ac:dyDescent="0.25">
      <c r="A329" s="32"/>
      <c r="B329" s="5" t="s">
        <v>4</v>
      </c>
      <c r="C329" s="5">
        <v>0</v>
      </c>
      <c r="D329" s="9">
        <f>'2'!$C$173</f>
        <v>27.674418604651162</v>
      </c>
      <c r="E329" s="9">
        <v>0</v>
      </c>
      <c r="F329" s="5">
        <v>0</v>
      </c>
      <c r="G329" s="5">
        <v>0</v>
      </c>
      <c r="H329" s="9">
        <f t="shared" si="12"/>
        <v>27.674418604651162</v>
      </c>
      <c r="I329" s="9">
        <f t="shared" si="13"/>
        <v>27.674418604651162</v>
      </c>
    </row>
    <row r="330" spans="1:9" collapsed="1" x14ac:dyDescent="0.25">
      <c r="A330" s="32" t="s">
        <v>279</v>
      </c>
      <c r="B330" s="5" t="s">
        <v>4</v>
      </c>
      <c r="C330" s="9">
        <v>0</v>
      </c>
      <c r="D330" s="9">
        <f>SUM(D329)</f>
        <v>27.674418604651162</v>
      </c>
      <c r="E330" s="5">
        <v>0</v>
      </c>
      <c r="F330" s="5">
        <v>0</v>
      </c>
      <c r="G330" s="5">
        <v>0</v>
      </c>
      <c r="H330" s="9">
        <f t="shared" si="12"/>
        <v>27.674418604651162</v>
      </c>
      <c r="I330" s="9">
        <f t="shared" si="13"/>
        <v>27.674418604651162</v>
      </c>
    </row>
    <row r="331" spans="1:9" hidden="1" outlineLevel="1" x14ac:dyDescent="0.25">
      <c r="A331" s="32"/>
      <c r="B331" s="5" t="s">
        <v>4</v>
      </c>
      <c r="C331" s="5">
        <v>0</v>
      </c>
      <c r="D331" s="9">
        <f>'2'!$C$126</f>
        <v>27.609489051094886</v>
      </c>
      <c r="E331" s="9">
        <v>0</v>
      </c>
      <c r="F331" s="5">
        <v>0</v>
      </c>
      <c r="G331" s="9">
        <v>0</v>
      </c>
      <c r="H331" s="9">
        <f t="shared" si="12"/>
        <v>27.609489051094886</v>
      </c>
      <c r="I331" s="9">
        <f t="shared" si="13"/>
        <v>27.609489051094886</v>
      </c>
    </row>
    <row r="332" spans="1:9" collapsed="1" x14ac:dyDescent="0.25">
      <c r="A332" s="32" t="s">
        <v>234</v>
      </c>
      <c r="B332" s="5" t="s">
        <v>4</v>
      </c>
      <c r="C332" s="5">
        <v>0</v>
      </c>
      <c r="D332" s="9">
        <f>SUM(D331)</f>
        <v>27.609489051094886</v>
      </c>
      <c r="E332" s="9">
        <v>0</v>
      </c>
      <c r="F332" s="5">
        <v>0</v>
      </c>
      <c r="G332" s="9">
        <v>0</v>
      </c>
      <c r="H332" s="9">
        <f t="shared" si="12"/>
        <v>27.609489051094886</v>
      </c>
      <c r="I332" s="9">
        <f t="shared" si="13"/>
        <v>27.609489051094886</v>
      </c>
    </row>
    <row r="333" spans="1:9" hidden="1" outlineLevel="1" x14ac:dyDescent="0.25">
      <c r="A333" s="32"/>
      <c r="B333" s="5" t="s">
        <v>4</v>
      </c>
      <c r="C333" s="5">
        <v>0</v>
      </c>
      <c r="D333" s="9">
        <f>'2'!$C$178</f>
        <v>27.209302325581397</v>
      </c>
      <c r="E333" s="9">
        <v>0</v>
      </c>
      <c r="F333" s="5">
        <v>0</v>
      </c>
      <c r="G333" s="5">
        <v>0</v>
      </c>
      <c r="H333" s="9">
        <f t="shared" si="12"/>
        <v>27.209302325581397</v>
      </c>
      <c r="I333" s="9">
        <f t="shared" si="13"/>
        <v>27.209302325581397</v>
      </c>
    </row>
    <row r="334" spans="1:9" collapsed="1" x14ac:dyDescent="0.25">
      <c r="A334" s="32" t="s">
        <v>284</v>
      </c>
      <c r="B334" s="5" t="s">
        <v>4</v>
      </c>
      <c r="C334" s="9">
        <v>0</v>
      </c>
      <c r="D334" s="9">
        <f>SUM(D333)</f>
        <v>27.209302325581397</v>
      </c>
      <c r="E334" s="5">
        <v>0</v>
      </c>
      <c r="F334" s="5">
        <v>0</v>
      </c>
      <c r="G334" s="5">
        <v>0</v>
      </c>
      <c r="H334" s="9">
        <f t="shared" si="12"/>
        <v>27.209302325581397</v>
      </c>
      <c r="I334" s="9">
        <f t="shared" si="13"/>
        <v>27.209302325581397</v>
      </c>
    </row>
    <row r="335" spans="1:9" hidden="1" outlineLevel="1" collapsed="1" x14ac:dyDescent="0.25">
      <c r="A335" s="32"/>
      <c r="B335" s="5" t="s">
        <v>4</v>
      </c>
      <c r="C335" s="5">
        <v>0</v>
      </c>
      <c r="D335" s="9">
        <f>'2'!$C$179</f>
        <v>27.209302325581397</v>
      </c>
      <c r="E335" s="9">
        <v>0</v>
      </c>
      <c r="F335" s="5">
        <v>0</v>
      </c>
      <c r="G335" s="5">
        <v>0</v>
      </c>
      <c r="H335" s="9">
        <f t="shared" si="12"/>
        <v>27.209302325581397</v>
      </c>
      <c r="I335" s="9">
        <f t="shared" si="13"/>
        <v>27.209302325581397</v>
      </c>
    </row>
    <row r="336" spans="1:9" collapsed="1" x14ac:dyDescent="0.25">
      <c r="A336" s="32" t="s">
        <v>285</v>
      </c>
      <c r="B336" s="5" t="s">
        <v>4</v>
      </c>
      <c r="C336" s="9">
        <v>0</v>
      </c>
      <c r="D336" s="9">
        <f>SUM(D335)</f>
        <v>27.209302325581397</v>
      </c>
      <c r="E336" s="5">
        <v>0</v>
      </c>
      <c r="F336" s="5">
        <v>0</v>
      </c>
      <c r="G336" s="5">
        <v>0</v>
      </c>
      <c r="H336" s="9">
        <f t="shared" si="12"/>
        <v>27.209302325581397</v>
      </c>
      <c r="I336" s="9">
        <f t="shared" si="13"/>
        <v>27.209302325581397</v>
      </c>
    </row>
    <row r="337" spans="1:9" hidden="1" outlineLevel="1" collapsed="1" x14ac:dyDescent="0.25">
      <c r="A337" s="32"/>
      <c r="B337" s="5" t="s">
        <v>4</v>
      </c>
      <c r="C337" s="9">
        <v>0</v>
      </c>
      <c r="D337" s="9">
        <f>'2'!$C$3</f>
        <v>27.007299270072991</v>
      </c>
      <c r="E337" s="5">
        <v>0</v>
      </c>
      <c r="F337" s="9">
        <v>0</v>
      </c>
      <c r="G337" s="9">
        <v>0</v>
      </c>
      <c r="H337" s="9">
        <f t="shared" si="12"/>
        <v>27.007299270072991</v>
      </c>
      <c r="I337" s="9">
        <f t="shared" si="13"/>
        <v>27.007299270072991</v>
      </c>
    </row>
    <row r="338" spans="1:9" collapsed="1" x14ac:dyDescent="0.25">
      <c r="A338" s="32" t="s">
        <v>114</v>
      </c>
      <c r="B338" s="5" t="s">
        <v>4</v>
      </c>
      <c r="C338" s="9">
        <v>0</v>
      </c>
      <c r="D338" s="9">
        <f>SUM(D337)</f>
        <v>27.007299270072991</v>
      </c>
      <c r="E338" s="5">
        <v>0</v>
      </c>
      <c r="F338" s="9">
        <v>0</v>
      </c>
      <c r="G338" s="9">
        <v>0</v>
      </c>
      <c r="H338" s="9">
        <f t="shared" si="12"/>
        <v>27.007299270072991</v>
      </c>
      <c r="I338" s="9">
        <f t="shared" si="13"/>
        <v>27.007299270072991</v>
      </c>
    </row>
    <row r="339" spans="1:9" hidden="1" outlineLevel="1" collapsed="1" x14ac:dyDescent="0.25">
      <c r="A339" s="32"/>
      <c r="B339" s="5" t="s">
        <v>4</v>
      </c>
      <c r="C339" s="5">
        <v>0</v>
      </c>
      <c r="D339" s="5">
        <v>0</v>
      </c>
      <c r="E339" s="9">
        <f>'3'!$C$51</f>
        <v>26.811594202898554</v>
      </c>
      <c r="F339" s="5">
        <v>0</v>
      </c>
      <c r="G339" s="5">
        <v>0</v>
      </c>
      <c r="H339" s="9">
        <f t="shared" si="12"/>
        <v>26.811594202898554</v>
      </c>
      <c r="I339" s="9">
        <f t="shared" si="13"/>
        <v>26.811594202898554</v>
      </c>
    </row>
    <row r="340" spans="1:9" collapsed="1" x14ac:dyDescent="0.25">
      <c r="A340" s="32" t="s">
        <v>335</v>
      </c>
      <c r="B340" s="5" t="s">
        <v>4</v>
      </c>
      <c r="C340" s="5">
        <v>0</v>
      </c>
      <c r="D340" s="5">
        <v>0</v>
      </c>
      <c r="E340" s="9">
        <f>SUM(E339)</f>
        <v>26.811594202898554</v>
      </c>
      <c r="F340" s="5">
        <v>0</v>
      </c>
      <c r="G340" s="5">
        <v>0</v>
      </c>
      <c r="H340" s="9">
        <f t="shared" si="12"/>
        <v>26.811594202898554</v>
      </c>
      <c r="I340" s="9">
        <f t="shared" si="13"/>
        <v>26.811594202898554</v>
      </c>
    </row>
    <row r="341" spans="1:9" hidden="1" outlineLevel="1" collapsed="1" x14ac:dyDescent="0.25">
      <c r="A341" s="32"/>
      <c r="B341" s="5" t="s">
        <v>4</v>
      </c>
      <c r="C341" s="5">
        <v>0</v>
      </c>
      <c r="D341" s="5">
        <v>0</v>
      </c>
      <c r="E341" s="9">
        <f>'3'!$C$54</f>
        <v>26.811594202898554</v>
      </c>
      <c r="F341" s="5">
        <v>0</v>
      </c>
      <c r="G341" s="5">
        <v>0</v>
      </c>
      <c r="H341" s="9">
        <f t="shared" si="12"/>
        <v>26.811594202898554</v>
      </c>
      <c r="I341" s="9">
        <f t="shared" si="13"/>
        <v>26.811594202898554</v>
      </c>
    </row>
    <row r="342" spans="1:9" collapsed="1" x14ac:dyDescent="0.25">
      <c r="A342" s="32" t="s">
        <v>338</v>
      </c>
      <c r="B342" s="5" t="s">
        <v>4</v>
      </c>
      <c r="C342" s="5">
        <v>0</v>
      </c>
      <c r="D342" s="5">
        <v>0</v>
      </c>
      <c r="E342" s="9">
        <f>SUM(E341)</f>
        <v>26.811594202898554</v>
      </c>
      <c r="F342" s="5">
        <v>0</v>
      </c>
      <c r="G342" s="5">
        <v>0</v>
      </c>
      <c r="H342" s="9">
        <f t="shared" si="12"/>
        <v>26.811594202898554</v>
      </c>
      <c r="I342" s="9">
        <f t="shared" si="13"/>
        <v>26.811594202898554</v>
      </c>
    </row>
    <row r="343" spans="1:9" hidden="1" outlineLevel="1" collapsed="1" x14ac:dyDescent="0.25">
      <c r="A343" s="32"/>
      <c r="B343" s="5" t="s">
        <v>4</v>
      </c>
      <c r="C343" s="5">
        <v>0</v>
      </c>
      <c r="D343" s="5">
        <v>0</v>
      </c>
      <c r="E343" s="9">
        <f>'3'!$C$55</f>
        <v>26.811594202898554</v>
      </c>
      <c r="F343" s="5">
        <v>0</v>
      </c>
      <c r="G343" s="5">
        <v>0</v>
      </c>
      <c r="H343" s="9">
        <f t="shared" si="12"/>
        <v>26.811594202898554</v>
      </c>
      <c r="I343" s="9">
        <f t="shared" si="13"/>
        <v>26.811594202898554</v>
      </c>
    </row>
    <row r="344" spans="1:9" collapsed="1" x14ac:dyDescent="0.25">
      <c r="A344" s="32" t="s">
        <v>339</v>
      </c>
      <c r="B344" s="5" t="s">
        <v>4</v>
      </c>
      <c r="C344" s="5">
        <v>0</v>
      </c>
      <c r="D344" s="5">
        <v>0</v>
      </c>
      <c r="E344" s="9">
        <f>SUM(E343)</f>
        <v>26.811594202898554</v>
      </c>
      <c r="F344" s="5">
        <v>0</v>
      </c>
      <c r="G344" s="5">
        <v>0</v>
      </c>
      <c r="H344" s="9">
        <f t="shared" si="12"/>
        <v>26.811594202898554</v>
      </c>
      <c r="I344" s="9">
        <f t="shared" si="13"/>
        <v>26.811594202898554</v>
      </c>
    </row>
    <row r="345" spans="1:9" hidden="1" outlineLevel="1" x14ac:dyDescent="0.25">
      <c r="A345" s="32"/>
      <c r="B345" s="5" t="s">
        <v>4</v>
      </c>
      <c r="C345" s="9">
        <v>0</v>
      </c>
      <c r="D345" s="9">
        <f>'2'!$C$4</f>
        <v>26.642335766423358</v>
      </c>
      <c r="E345" s="5">
        <v>0</v>
      </c>
      <c r="F345" s="9">
        <v>0</v>
      </c>
      <c r="G345" s="9">
        <v>0</v>
      </c>
      <c r="H345" s="9">
        <f t="shared" si="12"/>
        <v>26.642335766423358</v>
      </c>
      <c r="I345" s="9">
        <f t="shared" si="13"/>
        <v>26.642335766423358</v>
      </c>
    </row>
    <row r="346" spans="1:9" collapsed="1" x14ac:dyDescent="0.25">
      <c r="A346" s="32" t="s">
        <v>115</v>
      </c>
      <c r="B346" s="5" t="s">
        <v>4</v>
      </c>
      <c r="C346" s="9">
        <v>0</v>
      </c>
      <c r="D346" s="9">
        <f>SUM(D345)</f>
        <v>26.642335766423358</v>
      </c>
      <c r="E346" s="5">
        <v>0</v>
      </c>
      <c r="F346" s="9">
        <v>0</v>
      </c>
      <c r="G346" s="9">
        <v>0</v>
      </c>
      <c r="H346" s="9">
        <f t="shared" si="12"/>
        <v>26.642335766423358</v>
      </c>
      <c r="I346" s="9">
        <f t="shared" si="13"/>
        <v>26.642335766423358</v>
      </c>
    </row>
    <row r="347" spans="1:9" hidden="1" outlineLevel="1" x14ac:dyDescent="0.25">
      <c r="A347" s="32"/>
      <c r="B347" s="5" t="s">
        <v>4</v>
      </c>
      <c r="C347" s="9">
        <v>0</v>
      </c>
      <c r="D347" s="9">
        <f>'2'!$C$5</f>
        <v>26.642335766423358</v>
      </c>
      <c r="E347" s="5">
        <v>0</v>
      </c>
      <c r="F347" s="9">
        <v>0</v>
      </c>
      <c r="G347" s="9">
        <v>0</v>
      </c>
      <c r="H347" s="9">
        <f t="shared" si="12"/>
        <v>26.642335766423358</v>
      </c>
      <c r="I347" s="9">
        <f t="shared" si="13"/>
        <v>26.642335766423358</v>
      </c>
    </row>
    <row r="348" spans="1:9" collapsed="1" x14ac:dyDescent="0.25">
      <c r="A348" s="32" t="s">
        <v>116</v>
      </c>
      <c r="B348" s="5" t="s">
        <v>4</v>
      </c>
      <c r="C348" s="9">
        <v>0</v>
      </c>
      <c r="D348" s="9">
        <f>SUM(D347)</f>
        <v>26.642335766423358</v>
      </c>
      <c r="E348" s="5">
        <v>0</v>
      </c>
      <c r="F348" s="9">
        <v>0</v>
      </c>
      <c r="G348" s="9">
        <v>0</v>
      </c>
      <c r="H348" s="9">
        <f t="shared" si="12"/>
        <v>26.642335766423358</v>
      </c>
      <c r="I348" s="9">
        <f t="shared" si="13"/>
        <v>26.642335766423358</v>
      </c>
    </row>
    <row r="349" spans="1:9" hidden="1" outlineLevel="1" x14ac:dyDescent="0.25">
      <c r="A349" s="32"/>
      <c r="B349" s="5" t="s">
        <v>4</v>
      </c>
      <c r="C349" s="9">
        <v>0</v>
      </c>
      <c r="D349" s="9">
        <f>'2'!$C$6</f>
        <v>26.094890510948904</v>
      </c>
      <c r="E349" s="5">
        <v>0</v>
      </c>
      <c r="F349" s="9">
        <v>0</v>
      </c>
      <c r="G349" s="9">
        <v>0</v>
      </c>
      <c r="H349" s="9">
        <f t="shared" si="12"/>
        <v>26.094890510948904</v>
      </c>
      <c r="I349" s="9">
        <f t="shared" si="13"/>
        <v>26.094890510948904</v>
      </c>
    </row>
    <row r="350" spans="1:9" collapsed="1" x14ac:dyDescent="0.25">
      <c r="A350" s="32" t="s">
        <v>117</v>
      </c>
      <c r="B350" s="5" t="s">
        <v>4</v>
      </c>
      <c r="C350" s="9">
        <v>0</v>
      </c>
      <c r="D350" s="9">
        <f>SUM(D349)</f>
        <v>26.094890510948904</v>
      </c>
      <c r="E350" s="5">
        <v>0</v>
      </c>
      <c r="F350" s="9">
        <v>0</v>
      </c>
      <c r="G350" s="9">
        <v>0</v>
      </c>
      <c r="H350" s="9">
        <f t="shared" si="12"/>
        <v>26.094890510948904</v>
      </c>
      <c r="I350" s="9">
        <f t="shared" si="13"/>
        <v>26.094890510948904</v>
      </c>
    </row>
    <row r="351" spans="1:9" hidden="1" outlineLevel="1" collapsed="1" x14ac:dyDescent="0.25">
      <c r="A351" s="32"/>
      <c r="B351" s="5" t="s">
        <v>4</v>
      </c>
      <c r="C351" s="5">
        <v>0</v>
      </c>
      <c r="D351" s="9">
        <f>'2'!$C$127</f>
        <v>26.058394160583941</v>
      </c>
      <c r="E351" s="9">
        <v>0</v>
      </c>
      <c r="F351" s="5">
        <v>0</v>
      </c>
      <c r="G351" s="9">
        <v>0</v>
      </c>
      <c r="H351" s="9">
        <f t="shared" ref="H351:H414" si="14">SUM(C351:G351)</f>
        <v>26.058394160583941</v>
      </c>
      <c r="I351" s="9">
        <f t="shared" ref="I351:I414" si="15">H351-SMALL(C351:G351,1)</f>
        <v>26.058394160583941</v>
      </c>
    </row>
    <row r="352" spans="1:9" collapsed="1" x14ac:dyDescent="0.25">
      <c r="A352" s="32" t="s">
        <v>235</v>
      </c>
      <c r="B352" s="5" t="s">
        <v>4</v>
      </c>
      <c r="C352" s="5">
        <v>0</v>
      </c>
      <c r="D352" s="9">
        <f>SUM(D351)</f>
        <v>26.058394160583941</v>
      </c>
      <c r="E352" s="9">
        <v>0</v>
      </c>
      <c r="F352" s="5">
        <v>0</v>
      </c>
      <c r="G352" s="9">
        <v>0</v>
      </c>
      <c r="H352" s="9">
        <f t="shared" si="14"/>
        <v>26.058394160583941</v>
      </c>
      <c r="I352" s="9">
        <f t="shared" si="15"/>
        <v>26.058394160583941</v>
      </c>
    </row>
    <row r="353" spans="1:9" hidden="1" outlineLevel="1" collapsed="1" x14ac:dyDescent="0.25">
      <c r="A353" s="32"/>
      <c r="B353" s="5" t="s">
        <v>4</v>
      </c>
      <c r="C353" s="5">
        <v>0</v>
      </c>
      <c r="D353" s="9">
        <f>'2'!$C$128</f>
        <v>25.903284671532845</v>
      </c>
      <c r="E353" s="9">
        <v>0</v>
      </c>
      <c r="F353" s="5">
        <v>0</v>
      </c>
      <c r="G353" s="9">
        <v>0</v>
      </c>
      <c r="H353" s="9">
        <f t="shared" si="14"/>
        <v>25.903284671532845</v>
      </c>
      <c r="I353" s="9">
        <f t="shared" si="15"/>
        <v>25.903284671532845</v>
      </c>
    </row>
    <row r="354" spans="1:9" collapsed="1" x14ac:dyDescent="0.25">
      <c r="A354" s="32" t="s">
        <v>236</v>
      </c>
      <c r="B354" s="5" t="s">
        <v>4</v>
      </c>
      <c r="C354" s="5">
        <v>0</v>
      </c>
      <c r="D354" s="9">
        <f>SUM(D353)</f>
        <v>25.903284671532845</v>
      </c>
      <c r="E354" s="9">
        <v>0</v>
      </c>
      <c r="F354" s="5">
        <v>0</v>
      </c>
      <c r="G354" s="9">
        <v>0</v>
      </c>
      <c r="H354" s="9">
        <f t="shared" si="14"/>
        <v>25.903284671532845</v>
      </c>
      <c r="I354" s="9">
        <f t="shared" si="15"/>
        <v>25.903284671532845</v>
      </c>
    </row>
    <row r="355" spans="1:9" hidden="1" outlineLevel="1" collapsed="1" x14ac:dyDescent="0.25">
      <c r="A355" s="32"/>
      <c r="B355" s="5" t="s">
        <v>4</v>
      </c>
      <c r="C355" s="5">
        <v>0</v>
      </c>
      <c r="D355" s="5">
        <v>0</v>
      </c>
      <c r="E355" s="9">
        <f>'3'!$C$43</f>
        <v>25.766716943187529</v>
      </c>
      <c r="F355" s="5">
        <v>0</v>
      </c>
      <c r="G355" s="5">
        <v>0</v>
      </c>
      <c r="H355" s="9">
        <f t="shared" si="14"/>
        <v>25.766716943187529</v>
      </c>
      <c r="I355" s="9">
        <f t="shared" si="15"/>
        <v>25.766716943187529</v>
      </c>
    </row>
    <row r="356" spans="1:9" collapsed="1" x14ac:dyDescent="0.25">
      <c r="A356" s="32" t="s">
        <v>328</v>
      </c>
      <c r="B356" s="5" t="s">
        <v>4</v>
      </c>
      <c r="C356" s="5">
        <v>0</v>
      </c>
      <c r="D356" s="5">
        <v>0</v>
      </c>
      <c r="E356" s="9">
        <f>SUM(E355)</f>
        <v>25.766716943187529</v>
      </c>
      <c r="F356" s="5">
        <v>0</v>
      </c>
      <c r="G356" s="5">
        <v>0</v>
      </c>
      <c r="H356" s="9">
        <f t="shared" si="14"/>
        <v>25.766716943187529</v>
      </c>
      <c r="I356" s="9">
        <f t="shared" si="15"/>
        <v>25.766716943187529</v>
      </c>
    </row>
    <row r="357" spans="1:9" hidden="1" outlineLevel="1" x14ac:dyDescent="0.25">
      <c r="A357" s="32"/>
      <c r="B357" s="5" t="s">
        <v>4</v>
      </c>
      <c r="C357" s="5">
        <v>0</v>
      </c>
      <c r="D357" s="5">
        <v>0</v>
      </c>
      <c r="E357" s="9">
        <f>'3'!$C$44</f>
        <v>25.766716943187529</v>
      </c>
      <c r="F357" s="5">
        <v>0</v>
      </c>
      <c r="G357" s="5">
        <v>0</v>
      </c>
      <c r="H357" s="9">
        <f t="shared" si="14"/>
        <v>25.766716943187529</v>
      </c>
      <c r="I357" s="9">
        <f t="shared" si="15"/>
        <v>25.766716943187529</v>
      </c>
    </row>
    <row r="358" spans="1:9" collapsed="1" x14ac:dyDescent="0.25">
      <c r="A358" s="32" t="s">
        <v>329</v>
      </c>
      <c r="B358" s="5" t="s">
        <v>4</v>
      </c>
      <c r="C358" s="5">
        <v>0</v>
      </c>
      <c r="D358" s="5">
        <v>0</v>
      </c>
      <c r="E358" s="9">
        <f>SUM(E357)</f>
        <v>25.766716943187529</v>
      </c>
      <c r="F358" s="5">
        <v>0</v>
      </c>
      <c r="G358" s="5">
        <v>0</v>
      </c>
      <c r="H358" s="9">
        <f t="shared" si="14"/>
        <v>25.766716943187529</v>
      </c>
      <c r="I358" s="9">
        <f t="shared" si="15"/>
        <v>25.766716943187529</v>
      </c>
    </row>
    <row r="359" spans="1:9" hidden="1" outlineLevel="1" x14ac:dyDescent="0.25">
      <c r="A359" s="32"/>
      <c r="B359" s="5" t="s">
        <v>4</v>
      </c>
      <c r="C359" s="5">
        <v>0</v>
      </c>
      <c r="D359" s="5">
        <v>0</v>
      </c>
      <c r="E359" s="9">
        <f>'3'!$C$38</f>
        <v>25.641025641025639</v>
      </c>
      <c r="F359" s="5">
        <v>0</v>
      </c>
      <c r="G359" s="9">
        <v>0</v>
      </c>
      <c r="H359" s="9">
        <f t="shared" si="14"/>
        <v>25.641025641025639</v>
      </c>
      <c r="I359" s="9">
        <f t="shared" si="15"/>
        <v>25.641025641025639</v>
      </c>
    </row>
    <row r="360" spans="1:9" collapsed="1" x14ac:dyDescent="0.25">
      <c r="A360" s="32" t="s">
        <v>326</v>
      </c>
      <c r="B360" s="5" t="s">
        <v>4</v>
      </c>
      <c r="C360" s="5">
        <v>0</v>
      </c>
      <c r="D360" s="5">
        <v>0</v>
      </c>
      <c r="E360" s="9">
        <f>SUM(E359)</f>
        <v>25.641025641025639</v>
      </c>
      <c r="F360" s="5">
        <v>0</v>
      </c>
      <c r="G360" s="9">
        <v>0</v>
      </c>
      <c r="H360" s="9">
        <f t="shared" si="14"/>
        <v>25.641025641025639</v>
      </c>
      <c r="I360" s="9">
        <f t="shared" si="15"/>
        <v>25.641025641025639</v>
      </c>
    </row>
    <row r="361" spans="1:9" hidden="1" outlineLevel="1" x14ac:dyDescent="0.25">
      <c r="A361" s="32"/>
      <c r="B361" s="5" t="s">
        <v>4</v>
      </c>
      <c r="C361" s="5">
        <v>0</v>
      </c>
      <c r="D361" s="9">
        <f>'2'!$C$129</f>
        <v>25.437956204379564</v>
      </c>
      <c r="E361" s="9">
        <v>0</v>
      </c>
      <c r="F361" s="5">
        <v>0</v>
      </c>
      <c r="G361" s="9">
        <v>0</v>
      </c>
      <c r="H361" s="9">
        <f t="shared" si="14"/>
        <v>25.437956204379564</v>
      </c>
      <c r="I361" s="9">
        <f t="shared" si="15"/>
        <v>25.437956204379564</v>
      </c>
    </row>
    <row r="362" spans="1:9" collapsed="1" x14ac:dyDescent="0.25">
      <c r="A362" s="32" t="s">
        <v>237</v>
      </c>
      <c r="B362" s="5" t="s">
        <v>4</v>
      </c>
      <c r="C362" s="5">
        <v>0</v>
      </c>
      <c r="D362" s="9">
        <f>SUM(D361)</f>
        <v>25.437956204379564</v>
      </c>
      <c r="E362" s="9">
        <v>0</v>
      </c>
      <c r="F362" s="5">
        <v>0</v>
      </c>
      <c r="G362" s="9">
        <v>0</v>
      </c>
      <c r="H362" s="9">
        <f t="shared" si="14"/>
        <v>25.437956204379564</v>
      </c>
      <c r="I362" s="9">
        <f t="shared" si="15"/>
        <v>25.437956204379564</v>
      </c>
    </row>
    <row r="363" spans="1:9" hidden="1" outlineLevel="1" x14ac:dyDescent="0.25">
      <c r="A363" s="32"/>
      <c r="B363" s="5" t="s">
        <v>4</v>
      </c>
      <c r="C363" s="9">
        <f>'1'!$C$27</f>
        <v>25.396825396825395</v>
      </c>
      <c r="D363" s="5">
        <v>0</v>
      </c>
      <c r="E363" s="5">
        <v>0</v>
      </c>
      <c r="F363" s="5">
        <v>0</v>
      </c>
      <c r="G363" s="9">
        <v>0</v>
      </c>
      <c r="H363" s="9">
        <f t="shared" si="14"/>
        <v>25.396825396825395</v>
      </c>
      <c r="I363" s="9">
        <f t="shared" si="15"/>
        <v>25.396825396825395</v>
      </c>
    </row>
    <row r="364" spans="1:9" collapsed="1" x14ac:dyDescent="0.25">
      <c r="A364" s="32" t="s">
        <v>86</v>
      </c>
      <c r="B364" s="5" t="s">
        <v>4</v>
      </c>
      <c r="C364" s="9">
        <f>SUM(C363)</f>
        <v>25.396825396825395</v>
      </c>
      <c r="D364" s="5">
        <v>0</v>
      </c>
      <c r="E364" s="9">
        <v>0</v>
      </c>
      <c r="F364" s="5">
        <v>0</v>
      </c>
      <c r="G364" s="9">
        <v>0</v>
      </c>
      <c r="H364" s="9">
        <f t="shared" si="14"/>
        <v>25.396825396825395</v>
      </c>
      <c r="I364" s="9">
        <f t="shared" si="15"/>
        <v>25.396825396825395</v>
      </c>
    </row>
    <row r="365" spans="1:9" hidden="1" outlineLevel="1" x14ac:dyDescent="0.25">
      <c r="A365" s="32"/>
      <c r="B365" s="5" t="s">
        <v>4</v>
      </c>
      <c r="C365" s="5">
        <v>0</v>
      </c>
      <c r="D365" s="9">
        <f>'2'!$C$180</f>
        <v>25.348837209302328</v>
      </c>
      <c r="E365" s="9">
        <v>0</v>
      </c>
      <c r="F365" s="5">
        <v>0</v>
      </c>
      <c r="G365" s="5">
        <v>0</v>
      </c>
      <c r="H365" s="9">
        <f t="shared" si="14"/>
        <v>25.348837209302328</v>
      </c>
      <c r="I365" s="9">
        <f t="shared" si="15"/>
        <v>25.348837209302328</v>
      </c>
    </row>
    <row r="366" spans="1:9" collapsed="1" x14ac:dyDescent="0.25">
      <c r="A366" s="32" t="s">
        <v>286</v>
      </c>
      <c r="B366" s="5" t="s">
        <v>4</v>
      </c>
      <c r="C366" s="9">
        <v>0</v>
      </c>
      <c r="D366" s="9">
        <f>SUM(D365)</f>
        <v>25.348837209302328</v>
      </c>
      <c r="E366" s="5">
        <v>0</v>
      </c>
      <c r="F366" s="5">
        <v>0</v>
      </c>
      <c r="G366" s="5">
        <v>0</v>
      </c>
      <c r="H366" s="9">
        <f t="shared" si="14"/>
        <v>25.348837209302328</v>
      </c>
      <c r="I366" s="9">
        <f t="shared" si="15"/>
        <v>25.348837209302328</v>
      </c>
    </row>
    <row r="367" spans="1:9" hidden="1" outlineLevel="1" x14ac:dyDescent="0.25">
      <c r="A367" s="32"/>
      <c r="B367" s="5" t="s">
        <v>4</v>
      </c>
      <c r="C367" s="5">
        <v>0</v>
      </c>
      <c r="D367" s="9">
        <f>'2'!$C$181</f>
        <v>25.348837209302328</v>
      </c>
      <c r="E367" s="9">
        <v>0</v>
      </c>
      <c r="F367" s="5">
        <v>0</v>
      </c>
      <c r="G367" s="5">
        <v>0</v>
      </c>
      <c r="H367" s="9">
        <f t="shared" si="14"/>
        <v>25.348837209302328</v>
      </c>
      <c r="I367" s="9">
        <f t="shared" si="15"/>
        <v>25.348837209302328</v>
      </c>
    </row>
    <row r="368" spans="1:9" collapsed="1" x14ac:dyDescent="0.25">
      <c r="A368" s="32" t="s">
        <v>287</v>
      </c>
      <c r="B368" s="5" t="s">
        <v>4</v>
      </c>
      <c r="C368" s="9">
        <v>0</v>
      </c>
      <c r="D368" s="9">
        <f>SUM(D367)</f>
        <v>25.348837209302328</v>
      </c>
      <c r="E368" s="5">
        <v>0</v>
      </c>
      <c r="F368" s="5">
        <v>0</v>
      </c>
      <c r="G368" s="5">
        <v>0</v>
      </c>
      <c r="H368" s="9">
        <f t="shared" si="14"/>
        <v>25.348837209302328</v>
      </c>
      <c r="I368" s="9">
        <f t="shared" si="15"/>
        <v>25.348837209302328</v>
      </c>
    </row>
    <row r="369" spans="1:9" hidden="1" outlineLevel="1" x14ac:dyDescent="0.25">
      <c r="A369" s="32"/>
      <c r="B369" s="5" t="s">
        <v>4</v>
      </c>
      <c r="C369" s="5">
        <v>0</v>
      </c>
      <c r="D369" s="9">
        <f>'2'!$C$182</f>
        <v>25.348837209302328</v>
      </c>
      <c r="E369" s="9">
        <v>0</v>
      </c>
      <c r="F369" s="5">
        <v>0</v>
      </c>
      <c r="G369" s="5">
        <v>0</v>
      </c>
      <c r="H369" s="9">
        <f t="shared" si="14"/>
        <v>25.348837209302328</v>
      </c>
      <c r="I369" s="9">
        <f t="shared" si="15"/>
        <v>25.348837209302328</v>
      </c>
    </row>
    <row r="370" spans="1:9" collapsed="1" x14ac:dyDescent="0.25">
      <c r="A370" s="32" t="s">
        <v>288</v>
      </c>
      <c r="B370" s="5" t="s">
        <v>4</v>
      </c>
      <c r="C370" s="9">
        <v>0</v>
      </c>
      <c r="D370" s="9">
        <f>SUM(D369)</f>
        <v>25.348837209302328</v>
      </c>
      <c r="E370" s="5">
        <v>0</v>
      </c>
      <c r="F370" s="5">
        <v>0</v>
      </c>
      <c r="G370" s="5">
        <v>0</v>
      </c>
      <c r="H370" s="9">
        <f t="shared" si="14"/>
        <v>25.348837209302328</v>
      </c>
      <c r="I370" s="9">
        <f t="shared" si="15"/>
        <v>25.348837209302328</v>
      </c>
    </row>
    <row r="371" spans="1:9" hidden="1" outlineLevel="1" x14ac:dyDescent="0.25">
      <c r="A371" s="32"/>
      <c r="B371" s="5" t="s">
        <v>4</v>
      </c>
      <c r="C371" s="5">
        <v>0</v>
      </c>
      <c r="D371" s="9">
        <f>'2'!$C$183</f>
        <v>25.348837209302328</v>
      </c>
      <c r="E371" s="9">
        <v>0</v>
      </c>
      <c r="F371" s="5">
        <v>0</v>
      </c>
      <c r="G371" s="5">
        <v>0</v>
      </c>
      <c r="H371" s="9">
        <f t="shared" si="14"/>
        <v>25.348837209302328</v>
      </c>
      <c r="I371" s="9">
        <f t="shared" si="15"/>
        <v>25.348837209302328</v>
      </c>
    </row>
    <row r="372" spans="1:9" collapsed="1" x14ac:dyDescent="0.25">
      <c r="A372" s="32" t="s">
        <v>289</v>
      </c>
      <c r="B372" s="5" t="s">
        <v>4</v>
      </c>
      <c r="C372" s="9">
        <v>0</v>
      </c>
      <c r="D372" s="9">
        <f>SUM(D371)</f>
        <v>25.348837209302328</v>
      </c>
      <c r="E372" s="5">
        <v>0</v>
      </c>
      <c r="F372" s="5">
        <v>0</v>
      </c>
      <c r="G372" s="5">
        <v>0</v>
      </c>
      <c r="H372" s="9">
        <f t="shared" si="14"/>
        <v>25.348837209302328</v>
      </c>
      <c r="I372" s="9">
        <f t="shared" si="15"/>
        <v>25.348837209302328</v>
      </c>
    </row>
    <row r="373" spans="1:9" hidden="1" outlineLevel="1" x14ac:dyDescent="0.25">
      <c r="A373" s="32"/>
      <c r="B373" s="5" t="s">
        <v>4</v>
      </c>
      <c r="C373" s="5">
        <v>0</v>
      </c>
      <c r="D373" s="9">
        <f>'2'!$C$184</f>
        <v>25.348837209302328</v>
      </c>
      <c r="E373" s="9">
        <v>0</v>
      </c>
      <c r="F373" s="5">
        <v>0</v>
      </c>
      <c r="G373" s="5">
        <v>0</v>
      </c>
      <c r="H373" s="9">
        <f t="shared" si="14"/>
        <v>25.348837209302328</v>
      </c>
      <c r="I373" s="9">
        <f t="shared" si="15"/>
        <v>25.348837209302328</v>
      </c>
    </row>
    <row r="374" spans="1:9" collapsed="1" x14ac:dyDescent="0.25">
      <c r="A374" s="32" t="s">
        <v>290</v>
      </c>
      <c r="B374" s="5" t="s">
        <v>4</v>
      </c>
      <c r="C374" s="9">
        <v>0</v>
      </c>
      <c r="D374" s="9">
        <f>SUM(D373)</f>
        <v>25.348837209302328</v>
      </c>
      <c r="E374" s="5">
        <v>0</v>
      </c>
      <c r="F374" s="5">
        <v>0</v>
      </c>
      <c r="G374" s="5">
        <v>0</v>
      </c>
      <c r="H374" s="9">
        <f t="shared" si="14"/>
        <v>25.348837209302328</v>
      </c>
      <c r="I374" s="9">
        <f t="shared" si="15"/>
        <v>25.348837209302328</v>
      </c>
    </row>
    <row r="375" spans="1:9" hidden="1" outlineLevel="1" x14ac:dyDescent="0.25">
      <c r="A375" s="32"/>
      <c r="B375" s="5" t="s">
        <v>4</v>
      </c>
      <c r="C375" s="5">
        <v>0</v>
      </c>
      <c r="D375" s="9">
        <f>'2'!$C$185</f>
        <v>25.116279069767444</v>
      </c>
      <c r="E375" s="9">
        <v>0</v>
      </c>
      <c r="F375" s="5">
        <v>0</v>
      </c>
      <c r="G375" s="5">
        <v>0</v>
      </c>
      <c r="H375" s="9">
        <f t="shared" si="14"/>
        <v>25.116279069767444</v>
      </c>
      <c r="I375" s="9">
        <f t="shared" si="15"/>
        <v>25.116279069767444</v>
      </c>
    </row>
    <row r="376" spans="1:9" collapsed="1" x14ac:dyDescent="0.25">
      <c r="A376" s="32" t="s">
        <v>291</v>
      </c>
      <c r="B376" s="5" t="s">
        <v>4</v>
      </c>
      <c r="C376" s="9">
        <v>0</v>
      </c>
      <c r="D376" s="9">
        <f>SUM(D375)</f>
        <v>25.116279069767444</v>
      </c>
      <c r="E376" s="5">
        <v>0</v>
      </c>
      <c r="F376" s="5">
        <v>0</v>
      </c>
      <c r="G376" s="5">
        <v>0</v>
      </c>
      <c r="H376" s="9">
        <f t="shared" si="14"/>
        <v>25.116279069767444</v>
      </c>
      <c r="I376" s="9">
        <f t="shared" si="15"/>
        <v>25.116279069767444</v>
      </c>
    </row>
    <row r="377" spans="1:9" hidden="1" outlineLevel="1" x14ac:dyDescent="0.25">
      <c r="A377" s="32"/>
      <c r="B377" s="5" t="s">
        <v>4</v>
      </c>
      <c r="C377" s="5">
        <v>0</v>
      </c>
      <c r="D377" s="9">
        <f>'2'!$C$186</f>
        <v>25.116279069767444</v>
      </c>
      <c r="E377" s="9">
        <v>0</v>
      </c>
      <c r="F377" s="5">
        <v>0</v>
      </c>
      <c r="G377" s="5">
        <v>0</v>
      </c>
      <c r="H377" s="9">
        <f t="shared" si="14"/>
        <v>25.116279069767444</v>
      </c>
      <c r="I377" s="9">
        <f t="shared" si="15"/>
        <v>25.116279069767444</v>
      </c>
    </row>
    <row r="378" spans="1:9" collapsed="1" x14ac:dyDescent="0.25">
      <c r="A378" s="32" t="s">
        <v>292</v>
      </c>
      <c r="B378" s="5" t="s">
        <v>4</v>
      </c>
      <c r="C378" s="9">
        <v>0</v>
      </c>
      <c r="D378" s="9">
        <f>SUM(D377)</f>
        <v>25.116279069767444</v>
      </c>
      <c r="E378" s="5">
        <v>0</v>
      </c>
      <c r="F378" s="5">
        <v>0</v>
      </c>
      <c r="G378" s="5">
        <v>0</v>
      </c>
      <c r="H378" s="9">
        <f t="shared" si="14"/>
        <v>25.116279069767444</v>
      </c>
      <c r="I378" s="9">
        <f t="shared" si="15"/>
        <v>25.116279069767444</v>
      </c>
    </row>
    <row r="379" spans="1:9" hidden="1" outlineLevel="1" x14ac:dyDescent="0.25">
      <c r="A379" s="32"/>
      <c r="B379" s="5" t="s">
        <v>4</v>
      </c>
      <c r="C379" s="5">
        <v>0</v>
      </c>
      <c r="D379" s="9">
        <f>'2'!$C$101</f>
        <v>25.113122171945701</v>
      </c>
      <c r="E379" s="9">
        <v>0</v>
      </c>
      <c r="F379" s="5">
        <v>0</v>
      </c>
      <c r="G379" s="9">
        <v>0</v>
      </c>
      <c r="H379" s="9">
        <f t="shared" si="14"/>
        <v>25.113122171945701</v>
      </c>
      <c r="I379" s="9">
        <f t="shared" si="15"/>
        <v>25.113122171945701</v>
      </c>
    </row>
    <row r="380" spans="1:9" collapsed="1" x14ac:dyDescent="0.25">
      <c r="A380" s="32" t="s">
        <v>209</v>
      </c>
      <c r="B380" s="5" t="s">
        <v>4</v>
      </c>
      <c r="C380" s="5">
        <v>0</v>
      </c>
      <c r="D380" s="9">
        <f>SUM(D379)</f>
        <v>25.113122171945701</v>
      </c>
      <c r="E380" s="9">
        <v>0</v>
      </c>
      <c r="F380" s="5">
        <v>0</v>
      </c>
      <c r="G380" s="9">
        <v>0</v>
      </c>
      <c r="H380" s="9">
        <f t="shared" si="14"/>
        <v>25.113122171945701</v>
      </c>
      <c r="I380" s="9">
        <f t="shared" si="15"/>
        <v>25.113122171945701</v>
      </c>
    </row>
    <row r="381" spans="1:9" hidden="1" outlineLevel="1" x14ac:dyDescent="0.25">
      <c r="A381" s="32"/>
      <c r="B381" s="5" t="s">
        <v>4</v>
      </c>
      <c r="C381" s="5">
        <v>0</v>
      </c>
      <c r="D381" s="5">
        <v>0</v>
      </c>
      <c r="E381" s="9">
        <f>'3'!$C$39</f>
        <v>25.106837606837608</v>
      </c>
      <c r="F381" s="5">
        <v>0</v>
      </c>
      <c r="G381" s="9">
        <v>0</v>
      </c>
      <c r="H381" s="9">
        <f t="shared" si="14"/>
        <v>25.106837606837608</v>
      </c>
      <c r="I381" s="9">
        <f t="shared" si="15"/>
        <v>25.106837606837608</v>
      </c>
    </row>
    <row r="382" spans="1:9" collapsed="1" x14ac:dyDescent="0.25">
      <c r="A382" s="32" t="s">
        <v>327</v>
      </c>
      <c r="B382" s="5" t="s">
        <v>4</v>
      </c>
      <c r="C382" s="5">
        <v>0</v>
      </c>
      <c r="D382" s="5">
        <v>0</v>
      </c>
      <c r="E382" s="9">
        <f>SUM(E381)</f>
        <v>25.106837606837608</v>
      </c>
      <c r="F382" s="5">
        <v>0</v>
      </c>
      <c r="G382" s="9">
        <v>0</v>
      </c>
      <c r="H382" s="9">
        <f t="shared" si="14"/>
        <v>25.106837606837608</v>
      </c>
      <c r="I382" s="9">
        <f t="shared" si="15"/>
        <v>25.106837606837608</v>
      </c>
    </row>
    <row r="383" spans="1:9" hidden="1" outlineLevel="1" x14ac:dyDescent="0.25">
      <c r="A383" s="32"/>
      <c r="B383" s="5" t="s">
        <v>4</v>
      </c>
      <c r="C383" s="9">
        <v>0</v>
      </c>
      <c r="D383" s="5">
        <v>0</v>
      </c>
      <c r="E383" s="5">
        <v>0</v>
      </c>
      <c r="F383" s="5">
        <v>0</v>
      </c>
      <c r="G383" s="9">
        <f>'5'!$C$34</f>
        <v>25.085681645087583</v>
      </c>
      <c r="H383" s="9">
        <f t="shared" si="14"/>
        <v>25.085681645087583</v>
      </c>
      <c r="I383" s="9">
        <f t="shared" si="15"/>
        <v>25.085681645087583</v>
      </c>
    </row>
    <row r="384" spans="1:9" collapsed="1" x14ac:dyDescent="0.25">
      <c r="A384" s="32" t="s">
        <v>669</v>
      </c>
      <c r="B384" s="5" t="s">
        <v>4</v>
      </c>
      <c r="C384" s="9">
        <v>0</v>
      </c>
      <c r="D384" s="5">
        <v>0</v>
      </c>
      <c r="E384" s="5">
        <v>0</v>
      </c>
      <c r="F384" s="9">
        <v>0</v>
      </c>
      <c r="G384" s="9">
        <f>SUM(G383)</f>
        <v>25.085681645087583</v>
      </c>
      <c r="H384" s="9">
        <f t="shared" si="14"/>
        <v>25.085681645087583</v>
      </c>
      <c r="I384" s="9">
        <f t="shared" si="15"/>
        <v>25.085681645087583</v>
      </c>
    </row>
    <row r="385" spans="1:9" hidden="1" outlineLevel="1" x14ac:dyDescent="0.25">
      <c r="A385" s="32"/>
      <c r="B385" s="5" t="s">
        <v>4</v>
      </c>
      <c r="C385" s="5">
        <v>0</v>
      </c>
      <c r="D385" s="5">
        <v>0</v>
      </c>
      <c r="E385" s="9">
        <v>0</v>
      </c>
      <c r="F385" s="9">
        <f>'4'!$C$44</f>
        <v>24.786324786324787</v>
      </c>
      <c r="G385" s="9">
        <v>0</v>
      </c>
      <c r="H385" s="9">
        <f t="shared" si="14"/>
        <v>24.786324786324787</v>
      </c>
      <c r="I385" s="9">
        <f t="shared" si="15"/>
        <v>24.786324786324787</v>
      </c>
    </row>
    <row r="386" spans="1:9" collapsed="1" x14ac:dyDescent="0.25">
      <c r="A386" s="32" t="s">
        <v>466</v>
      </c>
      <c r="B386" s="5" t="s">
        <v>4</v>
      </c>
      <c r="C386" s="5">
        <v>0</v>
      </c>
      <c r="D386" s="5">
        <v>0</v>
      </c>
      <c r="E386" s="9">
        <v>0</v>
      </c>
      <c r="F386" s="9">
        <f>SUM(F385)</f>
        <v>24.786324786324787</v>
      </c>
      <c r="G386" s="9">
        <v>0</v>
      </c>
      <c r="H386" s="9">
        <f t="shared" si="14"/>
        <v>24.786324786324787</v>
      </c>
      <c r="I386" s="9">
        <f t="shared" si="15"/>
        <v>24.786324786324787</v>
      </c>
    </row>
    <row r="387" spans="1:9" hidden="1" outlineLevel="1" x14ac:dyDescent="0.25">
      <c r="A387" s="32"/>
      <c r="B387" s="5" t="s">
        <v>4</v>
      </c>
      <c r="C387" s="5">
        <v>0</v>
      </c>
      <c r="D387" s="5">
        <v>0</v>
      </c>
      <c r="E387" s="9">
        <f>'3'!$C$60</f>
        <v>24.637681159420293</v>
      </c>
      <c r="F387" s="5">
        <v>0</v>
      </c>
      <c r="G387" s="5">
        <v>0</v>
      </c>
      <c r="H387" s="9">
        <f t="shared" si="14"/>
        <v>24.637681159420293</v>
      </c>
      <c r="I387" s="9">
        <f t="shared" si="15"/>
        <v>24.637681159420293</v>
      </c>
    </row>
    <row r="388" spans="1:9" collapsed="1" x14ac:dyDescent="0.25">
      <c r="A388" s="32" t="s">
        <v>344</v>
      </c>
      <c r="B388" s="5" t="s">
        <v>4</v>
      </c>
      <c r="C388" s="5">
        <v>0</v>
      </c>
      <c r="D388" s="5">
        <v>0</v>
      </c>
      <c r="E388" s="9">
        <f>SUM(E387)</f>
        <v>24.637681159420293</v>
      </c>
      <c r="F388" s="5">
        <v>0</v>
      </c>
      <c r="G388" s="5">
        <v>0</v>
      </c>
      <c r="H388" s="9">
        <f t="shared" si="14"/>
        <v>24.637681159420293</v>
      </c>
      <c r="I388" s="9">
        <f t="shared" si="15"/>
        <v>24.637681159420293</v>
      </c>
    </row>
    <row r="389" spans="1:9" hidden="1" outlineLevel="1" collapsed="1" x14ac:dyDescent="0.25">
      <c r="A389" s="32"/>
      <c r="B389" s="5" t="s">
        <v>4</v>
      </c>
      <c r="C389" s="9">
        <v>0</v>
      </c>
      <c r="D389" s="9">
        <f>'2'!$C$7</f>
        <v>24.635036496350367</v>
      </c>
      <c r="E389" s="5">
        <v>0</v>
      </c>
      <c r="F389" s="9">
        <v>0</v>
      </c>
      <c r="G389" s="9">
        <v>0</v>
      </c>
      <c r="H389" s="9">
        <f t="shared" si="14"/>
        <v>24.635036496350367</v>
      </c>
      <c r="I389" s="9">
        <f t="shared" si="15"/>
        <v>24.635036496350367</v>
      </c>
    </row>
    <row r="390" spans="1:9" collapsed="1" x14ac:dyDescent="0.25">
      <c r="A390" s="32" t="s">
        <v>118</v>
      </c>
      <c r="B390" s="5" t="s">
        <v>4</v>
      </c>
      <c r="C390" s="9">
        <v>0</v>
      </c>
      <c r="D390" s="9">
        <f>SUM(D389)</f>
        <v>24.635036496350367</v>
      </c>
      <c r="E390" s="5">
        <v>0</v>
      </c>
      <c r="F390" s="9">
        <v>0</v>
      </c>
      <c r="G390" s="9">
        <v>0</v>
      </c>
      <c r="H390" s="9">
        <f t="shared" si="14"/>
        <v>24.635036496350367</v>
      </c>
      <c r="I390" s="9">
        <f t="shared" si="15"/>
        <v>24.635036496350367</v>
      </c>
    </row>
    <row r="391" spans="1:9" hidden="1" outlineLevel="1" collapsed="1" x14ac:dyDescent="0.25">
      <c r="A391" s="32"/>
      <c r="B391" s="5" t="s">
        <v>4</v>
      </c>
      <c r="C391" s="5">
        <v>0</v>
      </c>
      <c r="D391" s="9">
        <f>'2'!$C$130</f>
        <v>24.352189781021899</v>
      </c>
      <c r="E391" s="9">
        <v>0</v>
      </c>
      <c r="F391" s="5">
        <v>0</v>
      </c>
      <c r="G391" s="9">
        <v>0</v>
      </c>
      <c r="H391" s="9">
        <f t="shared" si="14"/>
        <v>24.352189781021899</v>
      </c>
      <c r="I391" s="9">
        <f t="shared" si="15"/>
        <v>24.352189781021899</v>
      </c>
    </row>
    <row r="392" spans="1:9" collapsed="1" x14ac:dyDescent="0.25">
      <c r="A392" s="32" t="s">
        <v>238</v>
      </c>
      <c r="B392" s="5" t="s">
        <v>4</v>
      </c>
      <c r="C392" s="5">
        <v>0</v>
      </c>
      <c r="D392" s="9">
        <f>SUM(D391)</f>
        <v>24.352189781021899</v>
      </c>
      <c r="E392" s="9">
        <v>0</v>
      </c>
      <c r="F392" s="5">
        <v>0</v>
      </c>
      <c r="G392" s="9">
        <v>0</v>
      </c>
      <c r="H392" s="9">
        <f t="shared" si="14"/>
        <v>24.352189781021899</v>
      </c>
      <c r="I392" s="9">
        <f t="shared" si="15"/>
        <v>24.352189781021899</v>
      </c>
    </row>
    <row r="393" spans="1:9" hidden="1" outlineLevel="1" x14ac:dyDescent="0.25">
      <c r="A393" s="32"/>
      <c r="B393" s="5" t="s">
        <v>4</v>
      </c>
      <c r="C393" s="9">
        <f>'1'!$C$28</f>
        <v>24.285714285714281</v>
      </c>
      <c r="D393" s="5">
        <v>0</v>
      </c>
      <c r="E393" s="5">
        <v>0</v>
      </c>
      <c r="F393" s="5">
        <v>0</v>
      </c>
      <c r="G393" s="9">
        <v>0</v>
      </c>
      <c r="H393" s="9">
        <f t="shared" si="14"/>
        <v>24.285714285714281</v>
      </c>
      <c r="I393" s="9">
        <f t="shared" si="15"/>
        <v>24.285714285714281</v>
      </c>
    </row>
    <row r="394" spans="1:9" collapsed="1" x14ac:dyDescent="0.25">
      <c r="A394" s="32" t="s">
        <v>49</v>
      </c>
      <c r="B394" s="5" t="s">
        <v>4</v>
      </c>
      <c r="C394" s="9">
        <f>SUM(C393)</f>
        <v>24.285714285714281</v>
      </c>
      <c r="D394" s="5">
        <v>0</v>
      </c>
      <c r="E394" s="9">
        <v>0</v>
      </c>
      <c r="F394" s="5">
        <v>0</v>
      </c>
      <c r="G394" s="9">
        <v>0</v>
      </c>
      <c r="H394" s="9">
        <f t="shared" si="14"/>
        <v>24.285714285714281</v>
      </c>
      <c r="I394" s="9">
        <f t="shared" si="15"/>
        <v>24.285714285714281</v>
      </c>
    </row>
    <row r="395" spans="1:9" hidden="1" outlineLevel="1" collapsed="1" x14ac:dyDescent="0.25">
      <c r="A395" s="32"/>
      <c r="B395" s="5" t="s">
        <v>4</v>
      </c>
      <c r="C395" s="5">
        <v>0</v>
      </c>
      <c r="D395" s="5">
        <v>0</v>
      </c>
      <c r="E395" s="9">
        <v>0</v>
      </c>
      <c r="F395" s="9">
        <f>'4'!$C$48</f>
        <v>23.931623931623932</v>
      </c>
      <c r="G395" s="9">
        <v>0</v>
      </c>
      <c r="H395" s="9">
        <f t="shared" si="14"/>
        <v>23.931623931623932</v>
      </c>
      <c r="I395" s="9">
        <f t="shared" si="15"/>
        <v>23.931623931623932</v>
      </c>
    </row>
    <row r="396" spans="1:9" collapsed="1" x14ac:dyDescent="0.25">
      <c r="A396" s="32" t="s">
        <v>469</v>
      </c>
      <c r="B396" s="5" t="s">
        <v>4</v>
      </c>
      <c r="C396" s="5">
        <v>0</v>
      </c>
      <c r="D396" s="5">
        <v>0</v>
      </c>
      <c r="E396" s="9">
        <v>0</v>
      </c>
      <c r="F396" s="9">
        <f>SUM(F395)</f>
        <v>23.931623931623932</v>
      </c>
      <c r="G396" s="9">
        <v>0</v>
      </c>
      <c r="H396" s="9">
        <f t="shared" si="14"/>
        <v>23.931623931623932</v>
      </c>
      <c r="I396" s="9">
        <f t="shared" si="15"/>
        <v>23.931623931623932</v>
      </c>
    </row>
    <row r="397" spans="1:9" hidden="1" outlineLevel="1" collapsed="1" x14ac:dyDescent="0.25">
      <c r="A397" s="32"/>
      <c r="B397" s="5" t="s">
        <v>4</v>
      </c>
      <c r="C397" s="9">
        <v>0</v>
      </c>
      <c r="D397" s="9">
        <f>'2'!$C$8</f>
        <v>23.905109489051096</v>
      </c>
      <c r="E397" s="5">
        <v>0</v>
      </c>
      <c r="F397" s="9">
        <v>0</v>
      </c>
      <c r="G397" s="9">
        <v>0</v>
      </c>
      <c r="H397" s="9">
        <f t="shared" si="14"/>
        <v>23.905109489051096</v>
      </c>
      <c r="I397" s="9">
        <f t="shared" si="15"/>
        <v>23.905109489051096</v>
      </c>
    </row>
    <row r="398" spans="1:9" collapsed="1" x14ac:dyDescent="0.25">
      <c r="A398" s="32" t="s">
        <v>119</v>
      </c>
      <c r="B398" s="5" t="s">
        <v>4</v>
      </c>
      <c r="C398" s="9">
        <v>0</v>
      </c>
      <c r="D398" s="9">
        <f>SUM(D397)</f>
        <v>23.905109489051096</v>
      </c>
      <c r="E398" s="5">
        <v>0</v>
      </c>
      <c r="F398" s="9">
        <v>0</v>
      </c>
      <c r="G398" s="9">
        <v>0</v>
      </c>
      <c r="H398" s="9">
        <f t="shared" si="14"/>
        <v>23.905109489051096</v>
      </c>
      <c r="I398" s="9">
        <f t="shared" si="15"/>
        <v>23.905109489051096</v>
      </c>
    </row>
    <row r="399" spans="1:9" hidden="1" outlineLevel="1" collapsed="1" x14ac:dyDescent="0.25">
      <c r="A399" s="32"/>
      <c r="B399" s="5" t="s">
        <v>4</v>
      </c>
      <c r="C399" s="5">
        <v>0</v>
      </c>
      <c r="D399" s="9">
        <f>'2'!$C$132</f>
        <v>23.886861313868614</v>
      </c>
      <c r="E399" s="9">
        <v>0</v>
      </c>
      <c r="F399" s="5">
        <v>0</v>
      </c>
      <c r="G399" s="9">
        <v>0</v>
      </c>
      <c r="H399" s="9">
        <f t="shared" si="14"/>
        <v>23.886861313868614</v>
      </c>
      <c r="I399" s="9">
        <f t="shared" si="15"/>
        <v>23.886861313868614</v>
      </c>
    </row>
    <row r="400" spans="1:9" collapsed="1" x14ac:dyDescent="0.25">
      <c r="A400" s="32" t="s">
        <v>239</v>
      </c>
      <c r="B400" s="5" t="s">
        <v>4</v>
      </c>
      <c r="C400" s="5">
        <v>0</v>
      </c>
      <c r="D400" s="9">
        <f>SUM(D399)</f>
        <v>23.886861313868614</v>
      </c>
      <c r="E400" s="9">
        <v>0</v>
      </c>
      <c r="F400" s="5">
        <v>0</v>
      </c>
      <c r="G400" s="9">
        <v>0</v>
      </c>
      <c r="H400" s="9">
        <f t="shared" si="14"/>
        <v>23.886861313868614</v>
      </c>
      <c r="I400" s="9">
        <f t="shared" si="15"/>
        <v>23.886861313868614</v>
      </c>
    </row>
    <row r="401" spans="1:9" hidden="1" outlineLevel="1" x14ac:dyDescent="0.25">
      <c r="A401" s="32"/>
      <c r="B401" s="5" t="s">
        <v>4</v>
      </c>
      <c r="C401" s="5">
        <v>0</v>
      </c>
      <c r="D401" s="9">
        <f>'2'!$C$133</f>
        <v>23.886861313868614</v>
      </c>
      <c r="E401" s="9">
        <v>0</v>
      </c>
      <c r="F401" s="9">
        <v>0</v>
      </c>
      <c r="G401" s="9">
        <v>0</v>
      </c>
      <c r="H401" s="9">
        <f t="shared" si="14"/>
        <v>23.886861313868614</v>
      </c>
      <c r="I401" s="9">
        <f t="shared" si="15"/>
        <v>23.886861313868614</v>
      </c>
    </row>
    <row r="402" spans="1:9" collapsed="1" x14ac:dyDescent="0.25">
      <c r="A402" s="32" t="s">
        <v>240</v>
      </c>
      <c r="B402" s="5" t="s">
        <v>4</v>
      </c>
      <c r="C402" s="5">
        <v>0</v>
      </c>
      <c r="D402" s="9">
        <f>SUM(D401)</f>
        <v>23.886861313868614</v>
      </c>
      <c r="E402" s="9">
        <v>0</v>
      </c>
      <c r="F402" s="9">
        <v>0</v>
      </c>
      <c r="G402" s="9">
        <v>0</v>
      </c>
      <c r="H402" s="9">
        <f t="shared" si="14"/>
        <v>23.886861313868614</v>
      </c>
      <c r="I402" s="9">
        <f t="shared" si="15"/>
        <v>23.886861313868614</v>
      </c>
    </row>
    <row r="403" spans="1:9" hidden="1" outlineLevel="1" x14ac:dyDescent="0.25">
      <c r="A403" s="32"/>
      <c r="B403" s="5" t="s">
        <v>4</v>
      </c>
      <c r="C403" s="5">
        <v>0</v>
      </c>
      <c r="D403" s="9">
        <f>'2'!$C$134</f>
        <v>23.42153284671533</v>
      </c>
      <c r="E403" s="9">
        <v>0</v>
      </c>
      <c r="F403" s="9">
        <v>0</v>
      </c>
      <c r="G403" s="9">
        <v>0</v>
      </c>
      <c r="H403" s="9">
        <f t="shared" si="14"/>
        <v>23.42153284671533</v>
      </c>
      <c r="I403" s="9">
        <f t="shared" si="15"/>
        <v>23.42153284671533</v>
      </c>
    </row>
    <row r="404" spans="1:9" collapsed="1" x14ac:dyDescent="0.25">
      <c r="A404" s="32" t="s">
        <v>241</v>
      </c>
      <c r="B404" s="5" t="s">
        <v>4</v>
      </c>
      <c r="C404" s="5">
        <v>0</v>
      </c>
      <c r="D404" s="9">
        <f>SUM(D403)</f>
        <v>23.42153284671533</v>
      </c>
      <c r="E404" s="9">
        <v>0</v>
      </c>
      <c r="F404" s="9">
        <v>0</v>
      </c>
      <c r="G404" s="9">
        <v>0</v>
      </c>
      <c r="H404" s="9">
        <f t="shared" si="14"/>
        <v>23.42153284671533</v>
      </c>
      <c r="I404" s="9">
        <f t="shared" si="15"/>
        <v>23.42153284671533</v>
      </c>
    </row>
    <row r="405" spans="1:9" hidden="1" outlineLevel="1" x14ac:dyDescent="0.25">
      <c r="A405" s="32"/>
      <c r="B405" s="5" t="s">
        <v>4</v>
      </c>
      <c r="C405" s="5">
        <v>0</v>
      </c>
      <c r="D405" s="5">
        <v>0</v>
      </c>
      <c r="E405" s="5">
        <v>0</v>
      </c>
      <c r="F405" s="9">
        <f>'4'!$C$42</f>
        <v>23.076923076923077</v>
      </c>
      <c r="G405" s="9">
        <v>0</v>
      </c>
      <c r="H405" s="9">
        <f t="shared" si="14"/>
        <v>23.076923076923077</v>
      </c>
      <c r="I405" s="9">
        <f t="shared" si="15"/>
        <v>23.076923076923077</v>
      </c>
    </row>
    <row r="406" spans="1:9" collapsed="1" x14ac:dyDescent="0.25">
      <c r="A406" s="32" t="s">
        <v>465</v>
      </c>
      <c r="B406" s="5" t="s">
        <v>4</v>
      </c>
      <c r="C406" s="5">
        <v>0</v>
      </c>
      <c r="D406" s="5">
        <v>0</v>
      </c>
      <c r="E406" s="9">
        <v>0</v>
      </c>
      <c r="F406" s="9">
        <f>SUM(F405)</f>
        <v>23.076923076923077</v>
      </c>
      <c r="G406" s="9">
        <v>0</v>
      </c>
      <c r="H406" s="9">
        <f t="shared" si="14"/>
        <v>23.076923076923077</v>
      </c>
      <c r="I406" s="9">
        <f t="shared" si="15"/>
        <v>23.076923076923077</v>
      </c>
    </row>
    <row r="407" spans="1:9" hidden="1" outlineLevel="1" collapsed="1" x14ac:dyDescent="0.25">
      <c r="A407" s="32"/>
      <c r="B407" s="5" t="s">
        <v>4</v>
      </c>
      <c r="C407" s="5">
        <v>0</v>
      </c>
      <c r="D407" s="9">
        <f>'2'!$C$103</f>
        <v>23.076923076923077</v>
      </c>
      <c r="E407" s="9">
        <v>0</v>
      </c>
      <c r="F407" s="5">
        <v>0</v>
      </c>
      <c r="G407" s="9">
        <v>0</v>
      </c>
      <c r="H407" s="9">
        <f t="shared" si="14"/>
        <v>23.076923076923077</v>
      </c>
      <c r="I407" s="9">
        <f t="shared" si="15"/>
        <v>23.076923076923077</v>
      </c>
    </row>
    <row r="408" spans="1:9" collapsed="1" x14ac:dyDescent="0.25">
      <c r="A408" s="32" t="s">
        <v>211</v>
      </c>
      <c r="B408" s="5" t="s">
        <v>4</v>
      </c>
      <c r="C408" s="5">
        <v>0</v>
      </c>
      <c r="D408" s="9">
        <f>SUM(D407)</f>
        <v>23.076923076923077</v>
      </c>
      <c r="E408" s="9">
        <v>0</v>
      </c>
      <c r="F408" s="5">
        <v>0</v>
      </c>
      <c r="G408" s="9">
        <v>0</v>
      </c>
      <c r="H408" s="9">
        <f t="shared" si="14"/>
        <v>23.076923076923077</v>
      </c>
      <c r="I408" s="9">
        <f t="shared" si="15"/>
        <v>23.076923076923077</v>
      </c>
    </row>
    <row r="409" spans="1:9" hidden="1" outlineLevel="1" collapsed="1" x14ac:dyDescent="0.25">
      <c r="A409" s="32"/>
      <c r="B409" s="5" t="s">
        <v>4</v>
      </c>
      <c r="C409" s="5">
        <v>0</v>
      </c>
      <c r="D409" s="5">
        <v>0</v>
      </c>
      <c r="E409" s="9">
        <f>'3'!$C$85</f>
        <v>6.9130216189039722</v>
      </c>
      <c r="F409" s="5">
        <v>0</v>
      </c>
      <c r="G409" s="5">
        <v>0</v>
      </c>
      <c r="H409" s="9">
        <f t="shared" si="14"/>
        <v>6.9130216189039722</v>
      </c>
      <c r="I409" s="9">
        <f t="shared" si="15"/>
        <v>6.9130216189039722</v>
      </c>
    </row>
    <row r="410" spans="1:9" hidden="1" outlineLevel="1" x14ac:dyDescent="0.25">
      <c r="A410" s="32"/>
      <c r="B410" s="5" t="s">
        <v>4</v>
      </c>
      <c r="C410" s="5">
        <v>0</v>
      </c>
      <c r="D410" s="5">
        <v>0</v>
      </c>
      <c r="E410" s="5">
        <v>0</v>
      </c>
      <c r="F410" s="9">
        <f>'4'!$C$64</f>
        <v>16.153846153846153</v>
      </c>
      <c r="G410" s="5">
        <v>0</v>
      </c>
      <c r="H410" s="9">
        <f t="shared" si="14"/>
        <v>16.153846153846153</v>
      </c>
      <c r="I410" s="9">
        <f t="shared" si="15"/>
        <v>16.153846153846153</v>
      </c>
    </row>
    <row r="411" spans="1:9" collapsed="1" x14ac:dyDescent="0.25">
      <c r="A411" s="32" t="s">
        <v>365</v>
      </c>
      <c r="B411" s="5" t="s">
        <v>4</v>
      </c>
      <c r="C411" s="5">
        <v>0</v>
      </c>
      <c r="D411" s="5">
        <v>0</v>
      </c>
      <c r="E411" s="9">
        <f>SUM(E409:E410)</f>
        <v>6.9130216189039722</v>
      </c>
      <c r="F411" s="9">
        <f>SUM(F409:F410)</f>
        <v>16.153846153846153</v>
      </c>
      <c r="G411" s="5">
        <v>0</v>
      </c>
      <c r="H411" s="9">
        <f t="shared" si="14"/>
        <v>23.066867772750125</v>
      </c>
      <c r="I411" s="9">
        <f t="shared" si="15"/>
        <v>23.066867772750125</v>
      </c>
    </row>
    <row r="412" spans="1:9" hidden="1" outlineLevel="1" x14ac:dyDescent="0.25">
      <c r="A412" s="32"/>
      <c r="B412" s="5" t="s">
        <v>4</v>
      </c>
      <c r="C412" s="9">
        <f>'1'!$C$30</f>
        <v>23.015873015873016</v>
      </c>
      <c r="D412" s="5">
        <v>0</v>
      </c>
      <c r="E412" s="9">
        <v>0</v>
      </c>
      <c r="F412" s="5">
        <v>0</v>
      </c>
      <c r="G412" s="9">
        <v>0</v>
      </c>
      <c r="H412" s="9">
        <f t="shared" si="14"/>
        <v>23.015873015873016</v>
      </c>
      <c r="I412" s="9">
        <f t="shared" si="15"/>
        <v>23.015873015873016</v>
      </c>
    </row>
    <row r="413" spans="1:9" collapsed="1" x14ac:dyDescent="0.25">
      <c r="A413" s="32" t="s">
        <v>87</v>
      </c>
      <c r="B413" s="5" t="s">
        <v>4</v>
      </c>
      <c r="C413" s="9">
        <f>SUM(C412)</f>
        <v>23.015873015873016</v>
      </c>
      <c r="D413" s="5">
        <v>0</v>
      </c>
      <c r="E413" s="9">
        <v>0</v>
      </c>
      <c r="F413" s="9">
        <v>0</v>
      </c>
      <c r="G413" s="9">
        <v>0</v>
      </c>
      <c r="H413" s="9">
        <f t="shared" si="14"/>
        <v>23.015873015873016</v>
      </c>
      <c r="I413" s="9">
        <f t="shared" si="15"/>
        <v>23.015873015873016</v>
      </c>
    </row>
    <row r="414" spans="1:9" hidden="1" outlineLevel="1" collapsed="1" x14ac:dyDescent="0.25">
      <c r="A414" s="32"/>
      <c r="B414" s="5" t="s">
        <v>4</v>
      </c>
      <c r="C414" s="5">
        <v>0</v>
      </c>
      <c r="D414" s="5">
        <v>0</v>
      </c>
      <c r="E414" s="5">
        <v>0</v>
      </c>
      <c r="F414" s="5">
        <v>0</v>
      </c>
      <c r="G414" s="9">
        <f>'5'!$C$50</f>
        <v>22.848438690022846</v>
      </c>
      <c r="H414" s="9">
        <f t="shared" si="14"/>
        <v>22.848438690022846</v>
      </c>
      <c r="I414" s="9">
        <f t="shared" si="15"/>
        <v>22.848438690022846</v>
      </c>
    </row>
    <row r="415" spans="1:9" collapsed="1" x14ac:dyDescent="0.25">
      <c r="A415" s="32" t="s">
        <v>673</v>
      </c>
      <c r="B415" s="5" t="s">
        <v>4</v>
      </c>
      <c r="C415" s="5">
        <v>0</v>
      </c>
      <c r="D415" s="5">
        <v>0</v>
      </c>
      <c r="E415" s="5">
        <v>0</v>
      </c>
      <c r="F415" s="5">
        <v>0</v>
      </c>
      <c r="G415" s="9">
        <f>SUM(G414)</f>
        <v>22.848438690022846</v>
      </c>
      <c r="H415" s="9">
        <f t="shared" ref="H415:H478" si="16">SUM(C415:G415)</f>
        <v>22.848438690022846</v>
      </c>
      <c r="I415" s="9">
        <f t="shared" ref="I415:I478" si="17">H415-SMALL(C415:G415,1)</f>
        <v>22.848438690022846</v>
      </c>
    </row>
    <row r="416" spans="1:9" hidden="1" outlineLevel="1" collapsed="1" x14ac:dyDescent="0.25">
      <c r="A416" s="32"/>
      <c r="B416" s="5" t="s">
        <v>4</v>
      </c>
      <c r="C416" s="5">
        <v>0</v>
      </c>
      <c r="D416" s="5">
        <v>0</v>
      </c>
      <c r="E416" s="5">
        <v>0</v>
      </c>
      <c r="F416" s="5">
        <v>0</v>
      </c>
      <c r="G416" s="9">
        <f>'5'!$C$51</f>
        <v>22.848438690022846</v>
      </c>
      <c r="H416" s="9">
        <f t="shared" si="16"/>
        <v>22.848438690022846</v>
      </c>
      <c r="I416" s="9">
        <f t="shared" si="17"/>
        <v>22.848438690022846</v>
      </c>
    </row>
    <row r="417" spans="1:9" collapsed="1" x14ac:dyDescent="0.25">
      <c r="A417" s="32" t="s">
        <v>674</v>
      </c>
      <c r="B417" s="5" t="s">
        <v>4</v>
      </c>
      <c r="C417" s="5">
        <v>0</v>
      </c>
      <c r="D417" s="5">
        <v>0</v>
      </c>
      <c r="E417" s="5">
        <v>0</v>
      </c>
      <c r="F417" s="5">
        <v>0</v>
      </c>
      <c r="G417" s="9">
        <f>SUM(G416)</f>
        <v>22.848438690022846</v>
      </c>
      <c r="H417" s="9">
        <f t="shared" si="16"/>
        <v>22.848438690022846</v>
      </c>
      <c r="I417" s="9">
        <f t="shared" si="17"/>
        <v>22.848438690022846</v>
      </c>
    </row>
    <row r="418" spans="1:9" hidden="1" outlineLevel="1" collapsed="1" x14ac:dyDescent="0.25">
      <c r="A418" s="32"/>
      <c r="B418" s="5" t="s">
        <v>4</v>
      </c>
      <c r="C418" s="5">
        <v>0</v>
      </c>
      <c r="D418" s="5">
        <v>0</v>
      </c>
      <c r="E418" s="5">
        <v>0</v>
      </c>
      <c r="F418" s="5">
        <v>0</v>
      </c>
      <c r="G418" s="9">
        <f>'5'!$C$39</f>
        <v>22.658035034272654</v>
      </c>
      <c r="H418" s="9">
        <f t="shared" si="16"/>
        <v>22.658035034272654</v>
      </c>
      <c r="I418" s="9">
        <f t="shared" si="17"/>
        <v>22.658035034272654</v>
      </c>
    </row>
    <row r="419" spans="1:9" collapsed="1" x14ac:dyDescent="0.25">
      <c r="A419" s="32" t="s">
        <v>670</v>
      </c>
      <c r="B419" s="5" t="s">
        <v>4</v>
      </c>
      <c r="C419" s="9">
        <v>0</v>
      </c>
      <c r="D419" s="5">
        <v>0</v>
      </c>
      <c r="E419" s="5">
        <v>0</v>
      </c>
      <c r="F419" s="5">
        <v>0</v>
      </c>
      <c r="G419" s="9">
        <f>SUM(G418)</f>
        <v>22.658035034272654</v>
      </c>
      <c r="H419" s="9">
        <f t="shared" si="16"/>
        <v>22.658035034272654</v>
      </c>
      <c r="I419" s="9">
        <f t="shared" si="17"/>
        <v>22.658035034272654</v>
      </c>
    </row>
    <row r="420" spans="1:9" hidden="1" outlineLevel="1" collapsed="1" x14ac:dyDescent="0.25">
      <c r="A420" s="32"/>
      <c r="B420" s="5" t="s">
        <v>4</v>
      </c>
      <c r="C420" s="5">
        <v>0</v>
      </c>
      <c r="D420" s="9">
        <f>'2'!$C$135</f>
        <v>22.645985401459853</v>
      </c>
      <c r="E420" s="9">
        <v>0</v>
      </c>
      <c r="F420" s="9">
        <v>0</v>
      </c>
      <c r="G420" s="9">
        <v>0</v>
      </c>
      <c r="H420" s="9">
        <f t="shared" si="16"/>
        <v>22.645985401459853</v>
      </c>
      <c r="I420" s="9">
        <f t="shared" si="17"/>
        <v>22.645985401459853</v>
      </c>
    </row>
    <row r="421" spans="1:9" collapsed="1" x14ac:dyDescent="0.25">
      <c r="A421" s="32" t="s">
        <v>242</v>
      </c>
      <c r="B421" s="5" t="s">
        <v>4</v>
      </c>
      <c r="C421" s="5">
        <v>0</v>
      </c>
      <c r="D421" s="9">
        <f>SUM(D420)</f>
        <v>22.645985401459853</v>
      </c>
      <c r="E421" s="9">
        <v>0</v>
      </c>
      <c r="F421" s="9">
        <v>0</v>
      </c>
      <c r="G421" s="9">
        <v>0</v>
      </c>
      <c r="H421" s="9">
        <f t="shared" si="16"/>
        <v>22.645985401459853</v>
      </c>
      <c r="I421" s="9">
        <f t="shared" si="17"/>
        <v>22.645985401459853</v>
      </c>
    </row>
    <row r="422" spans="1:9" hidden="1" outlineLevel="1" collapsed="1" x14ac:dyDescent="0.25">
      <c r="A422" s="32"/>
      <c r="B422" s="5" t="s">
        <v>4</v>
      </c>
      <c r="C422" s="5">
        <v>0</v>
      </c>
      <c r="D422" s="9">
        <f>'2'!$C$136</f>
        <v>22.335766423357665</v>
      </c>
      <c r="E422" s="9">
        <v>0</v>
      </c>
      <c r="F422" s="9">
        <v>0</v>
      </c>
      <c r="G422" s="9">
        <v>0</v>
      </c>
      <c r="H422" s="9">
        <f t="shared" si="16"/>
        <v>22.335766423357665</v>
      </c>
      <c r="I422" s="9">
        <f t="shared" si="17"/>
        <v>22.335766423357665</v>
      </c>
    </row>
    <row r="423" spans="1:9" collapsed="1" x14ac:dyDescent="0.25">
      <c r="A423" s="32" t="s">
        <v>243</v>
      </c>
      <c r="B423" s="5" t="s">
        <v>4</v>
      </c>
      <c r="C423" s="5">
        <v>0</v>
      </c>
      <c r="D423" s="9">
        <f>SUM(D422)</f>
        <v>22.335766423357665</v>
      </c>
      <c r="E423" s="9">
        <v>0</v>
      </c>
      <c r="F423" s="9">
        <v>0</v>
      </c>
      <c r="G423" s="9">
        <v>0</v>
      </c>
      <c r="H423" s="9">
        <f t="shared" si="16"/>
        <v>22.335766423357665</v>
      </c>
      <c r="I423" s="9">
        <f t="shared" si="17"/>
        <v>22.335766423357665</v>
      </c>
    </row>
    <row r="424" spans="1:9" hidden="1" outlineLevel="1" x14ac:dyDescent="0.25">
      <c r="A424" s="32"/>
      <c r="B424" s="5" t="s">
        <v>4</v>
      </c>
      <c r="C424" s="9">
        <v>0</v>
      </c>
      <c r="D424" s="9">
        <f>'2'!$C$9</f>
        <v>22.262773722627738</v>
      </c>
      <c r="E424" s="5">
        <v>0</v>
      </c>
      <c r="F424" s="9">
        <v>0</v>
      </c>
      <c r="G424" s="9">
        <v>0</v>
      </c>
      <c r="H424" s="9">
        <f t="shared" si="16"/>
        <v>22.262773722627738</v>
      </c>
      <c r="I424" s="9">
        <f t="shared" si="17"/>
        <v>22.262773722627738</v>
      </c>
    </row>
    <row r="425" spans="1:9" collapsed="1" x14ac:dyDescent="0.25">
      <c r="A425" s="32" t="s">
        <v>120</v>
      </c>
      <c r="B425" s="5" t="s">
        <v>4</v>
      </c>
      <c r="C425" s="9">
        <v>0</v>
      </c>
      <c r="D425" s="9">
        <f>SUM(D424)</f>
        <v>22.262773722627738</v>
      </c>
      <c r="E425" s="5">
        <v>0</v>
      </c>
      <c r="F425" s="9">
        <v>0</v>
      </c>
      <c r="G425" s="9">
        <v>0</v>
      </c>
      <c r="H425" s="9">
        <f t="shared" si="16"/>
        <v>22.262773722627738</v>
      </c>
      <c r="I425" s="9">
        <f t="shared" si="17"/>
        <v>22.262773722627738</v>
      </c>
    </row>
    <row r="426" spans="1:9" hidden="1" outlineLevel="1" collapsed="1" x14ac:dyDescent="0.25">
      <c r="A426" s="32"/>
      <c r="B426" s="5" t="s">
        <v>4</v>
      </c>
      <c r="C426" s="9">
        <v>0</v>
      </c>
      <c r="D426" s="9">
        <f>'2'!$C$10</f>
        <v>22.262773722627738</v>
      </c>
      <c r="E426" s="5">
        <v>0</v>
      </c>
      <c r="F426" s="9">
        <v>0</v>
      </c>
      <c r="G426" s="9">
        <v>0</v>
      </c>
      <c r="H426" s="9">
        <f t="shared" si="16"/>
        <v>22.262773722627738</v>
      </c>
      <c r="I426" s="9">
        <f t="shared" si="17"/>
        <v>22.262773722627738</v>
      </c>
    </row>
    <row r="427" spans="1:9" collapsed="1" x14ac:dyDescent="0.25">
      <c r="A427" s="32" t="s">
        <v>121</v>
      </c>
      <c r="B427" s="5" t="s">
        <v>4</v>
      </c>
      <c r="C427" s="9">
        <v>0</v>
      </c>
      <c r="D427" s="9">
        <f>SUM(D426)</f>
        <v>22.262773722627738</v>
      </c>
      <c r="E427" s="5">
        <v>0</v>
      </c>
      <c r="F427" s="9">
        <v>0</v>
      </c>
      <c r="G427" s="9">
        <v>0</v>
      </c>
      <c r="H427" s="9">
        <f t="shared" si="16"/>
        <v>22.262773722627738</v>
      </c>
      <c r="I427" s="9">
        <f t="shared" si="17"/>
        <v>22.262773722627738</v>
      </c>
    </row>
    <row r="428" spans="1:9" hidden="1" outlineLevel="1" collapsed="1" x14ac:dyDescent="0.25">
      <c r="A428" s="32"/>
      <c r="B428" s="5" t="s">
        <v>4</v>
      </c>
      <c r="C428" s="9">
        <v>0</v>
      </c>
      <c r="D428" s="9">
        <f>'2'!$C$11</f>
        <v>21.715328467153284</v>
      </c>
      <c r="E428" s="5">
        <v>0</v>
      </c>
      <c r="F428" s="9">
        <v>0</v>
      </c>
      <c r="G428" s="9">
        <v>0</v>
      </c>
      <c r="H428" s="9">
        <f t="shared" si="16"/>
        <v>21.715328467153284</v>
      </c>
      <c r="I428" s="9">
        <f t="shared" si="17"/>
        <v>21.715328467153284</v>
      </c>
    </row>
    <row r="429" spans="1:9" collapsed="1" x14ac:dyDescent="0.25">
      <c r="A429" s="32" t="s">
        <v>122</v>
      </c>
      <c r="B429" s="5" t="s">
        <v>4</v>
      </c>
      <c r="C429" s="9">
        <v>0</v>
      </c>
      <c r="D429" s="9">
        <f>SUM(D428)</f>
        <v>21.715328467153284</v>
      </c>
      <c r="E429" s="5">
        <v>0</v>
      </c>
      <c r="F429" s="9">
        <v>0</v>
      </c>
      <c r="G429" s="9">
        <v>0</v>
      </c>
      <c r="H429" s="9">
        <f t="shared" si="16"/>
        <v>21.715328467153284</v>
      </c>
      <c r="I429" s="9">
        <f t="shared" si="17"/>
        <v>21.715328467153284</v>
      </c>
    </row>
    <row r="430" spans="1:9" hidden="1" outlineLevel="1" x14ac:dyDescent="0.25">
      <c r="A430" s="32"/>
      <c r="B430" s="5" t="s">
        <v>4</v>
      </c>
      <c r="C430" s="9">
        <f>'1'!$C$51</f>
        <v>6.3492063492063489</v>
      </c>
      <c r="D430" s="5">
        <v>0</v>
      </c>
      <c r="E430" s="5">
        <v>0</v>
      </c>
      <c r="F430" s="9">
        <v>0</v>
      </c>
      <c r="G430" s="5">
        <v>0</v>
      </c>
      <c r="H430" s="9">
        <f t="shared" si="16"/>
        <v>6.3492063492063489</v>
      </c>
      <c r="I430" s="9">
        <f t="shared" si="17"/>
        <v>6.3492063492063489</v>
      </c>
    </row>
    <row r="431" spans="1:9" hidden="1" outlineLevel="1" collapsed="1" x14ac:dyDescent="0.25">
      <c r="A431" s="32"/>
      <c r="B431" s="5" t="s">
        <v>4</v>
      </c>
      <c r="C431" s="5">
        <v>0</v>
      </c>
      <c r="D431" s="5">
        <v>0</v>
      </c>
      <c r="E431" s="9">
        <v>0</v>
      </c>
      <c r="F431" s="9">
        <v>0</v>
      </c>
      <c r="G431" s="9">
        <f>'5'!$C$65</f>
        <v>15.232292460015232</v>
      </c>
      <c r="H431" s="9">
        <f t="shared" si="16"/>
        <v>15.232292460015232</v>
      </c>
      <c r="I431" s="9">
        <f t="shared" si="17"/>
        <v>15.232292460015232</v>
      </c>
    </row>
    <row r="432" spans="1:9" collapsed="1" x14ac:dyDescent="0.25">
      <c r="A432" s="32" t="s">
        <v>100</v>
      </c>
      <c r="B432" s="5" t="s">
        <v>4</v>
      </c>
      <c r="C432" s="9">
        <f>SUM(C430:C431)</f>
        <v>6.3492063492063489</v>
      </c>
      <c r="D432" s="5">
        <v>0</v>
      </c>
      <c r="E432" s="5">
        <v>0</v>
      </c>
      <c r="F432" s="9">
        <v>0</v>
      </c>
      <c r="G432" s="9">
        <f>SUM(G430:G431)</f>
        <v>15.232292460015232</v>
      </c>
      <c r="H432" s="9">
        <f t="shared" si="16"/>
        <v>21.581498809221582</v>
      </c>
      <c r="I432" s="9">
        <f t="shared" si="17"/>
        <v>21.581498809221582</v>
      </c>
    </row>
    <row r="433" spans="1:9" hidden="1" outlineLevel="1" x14ac:dyDescent="0.25">
      <c r="A433" s="32"/>
      <c r="B433" s="5" t="s">
        <v>4</v>
      </c>
      <c r="C433" s="9">
        <f>'1'!$C$32</f>
        <v>21.568627450980394</v>
      </c>
      <c r="D433" s="5">
        <v>0</v>
      </c>
      <c r="E433" s="9">
        <v>0</v>
      </c>
      <c r="F433" s="9">
        <v>0</v>
      </c>
      <c r="G433" s="9">
        <v>0</v>
      </c>
      <c r="H433" s="9">
        <f t="shared" si="16"/>
        <v>21.568627450980394</v>
      </c>
      <c r="I433" s="9">
        <f t="shared" si="17"/>
        <v>21.568627450980394</v>
      </c>
    </row>
    <row r="434" spans="1:9" collapsed="1" x14ac:dyDescent="0.25">
      <c r="A434" s="32" t="s">
        <v>70</v>
      </c>
      <c r="B434" s="5" t="s">
        <v>4</v>
      </c>
      <c r="C434" s="9">
        <f>SUM(C433)</f>
        <v>21.568627450980394</v>
      </c>
      <c r="D434" s="5">
        <v>0</v>
      </c>
      <c r="E434" s="9">
        <v>0</v>
      </c>
      <c r="F434" s="5">
        <v>0</v>
      </c>
      <c r="G434" s="9">
        <v>0</v>
      </c>
      <c r="H434" s="9">
        <f t="shared" si="16"/>
        <v>21.568627450980394</v>
      </c>
      <c r="I434" s="9">
        <f t="shared" si="17"/>
        <v>21.568627450980394</v>
      </c>
    </row>
    <row r="435" spans="1:9" hidden="1" outlineLevel="1" collapsed="1" x14ac:dyDescent="0.25">
      <c r="A435" s="32"/>
      <c r="B435" s="5" t="s">
        <v>4</v>
      </c>
      <c r="C435" s="5">
        <v>0</v>
      </c>
      <c r="D435" s="9">
        <f>'2'!$C$137</f>
        <v>21.405109489051096</v>
      </c>
      <c r="E435" s="9">
        <v>0</v>
      </c>
      <c r="F435" s="9">
        <v>0</v>
      </c>
      <c r="G435" s="9">
        <v>0</v>
      </c>
      <c r="H435" s="9">
        <f t="shared" si="16"/>
        <v>21.405109489051096</v>
      </c>
      <c r="I435" s="9">
        <f t="shared" si="17"/>
        <v>21.405109489051096</v>
      </c>
    </row>
    <row r="436" spans="1:9" collapsed="1" x14ac:dyDescent="0.25">
      <c r="A436" s="32" t="s">
        <v>244</v>
      </c>
      <c r="B436" s="5" t="s">
        <v>4</v>
      </c>
      <c r="C436" s="5">
        <v>0</v>
      </c>
      <c r="D436" s="9">
        <f>SUM(D435)</f>
        <v>21.405109489051096</v>
      </c>
      <c r="E436" s="9">
        <v>0</v>
      </c>
      <c r="F436" s="9">
        <v>0</v>
      </c>
      <c r="G436" s="9">
        <v>0</v>
      </c>
      <c r="H436" s="9">
        <f t="shared" si="16"/>
        <v>21.405109489051096</v>
      </c>
      <c r="I436" s="9">
        <f t="shared" si="17"/>
        <v>21.405109489051096</v>
      </c>
    </row>
    <row r="437" spans="1:9" hidden="1" outlineLevel="1" x14ac:dyDescent="0.25">
      <c r="A437" s="32"/>
      <c r="B437" s="5" t="s">
        <v>4</v>
      </c>
      <c r="C437" s="5">
        <v>0</v>
      </c>
      <c r="D437" s="9">
        <f>'2'!$C$152</f>
        <v>21.395348837209301</v>
      </c>
      <c r="E437" s="5">
        <v>0</v>
      </c>
      <c r="F437" s="5">
        <v>0</v>
      </c>
      <c r="G437" s="5">
        <v>0</v>
      </c>
      <c r="H437" s="9">
        <f t="shared" si="16"/>
        <v>21.395348837209301</v>
      </c>
      <c r="I437" s="9">
        <f t="shared" si="17"/>
        <v>21.395348837209301</v>
      </c>
    </row>
    <row r="438" spans="1:9" collapsed="1" x14ac:dyDescent="0.25">
      <c r="A438" s="32" t="s">
        <v>260</v>
      </c>
      <c r="B438" s="5" t="s">
        <v>4</v>
      </c>
      <c r="C438" s="5">
        <v>0</v>
      </c>
      <c r="D438" s="9">
        <f>SUM(D437)</f>
        <v>21.395348837209301</v>
      </c>
      <c r="E438" s="5">
        <v>0</v>
      </c>
      <c r="F438" s="9">
        <v>0</v>
      </c>
      <c r="G438" s="5">
        <v>0</v>
      </c>
      <c r="H438" s="9">
        <f t="shared" si="16"/>
        <v>21.395348837209301</v>
      </c>
      <c r="I438" s="9">
        <f t="shared" si="17"/>
        <v>21.395348837209301</v>
      </c>
    </row>
    <row r="439" spans="1:9" hidden="1" outlineLevel="1" x14ac:dyDescent="0.25">
      <c r="A439" s="32"/>
      <c r="B439" s="5" t="s">
        <v>4</v>
      </c>
      <c r="C439" s="9">
        <v>0</v>
      </c>
      <c r="D439" s="5">
        <v>0</v>
      </c>
      <c r="E439" s="9">
        <f>'3'!$C$62</f>
        <v>21.367521367521366</v>
      </c>
      <c r="F439" s="5">
        <v>0</v>
      </c>
      <c r="G439" s="9">
        <v>0</v>
      </c>
      <c r="H439" s="9">
        <f t="shared" si="16"/>
        <v>21.367521367521366</v>
      </c>
      <c r="I439" s="9">
        <f t="shared" si="17"/>
        <v>21.367521367521366</v>
      </c>
    </row>
    <row r="440" spans="1:9" collapsed="1" x14ac:dyDescent="0.25">
      <c r="A440" s="32" t="s">
        <v>345</v>
      </c>
      <c r="B440" s="5" t="s">
        <v>4</v>
      </c>
      <c r="C440" s="9">
        <v>0</v>
      </c>
      <c r="D440" s="5">
        <v>0</v>
      </c>
      <c r="E440" s="9">
        <f>SUM(E439)</f>
        <v>21.367521367521366</v>
      </c>
      <c r="F440" s="9">
        <v>0</v>
      </c>
      <c r="G440" s="9">
        <v>0</v>
      </c>
      <c r="H440" s="9">
        <f t="shared" si="16"/>
        <v>21.367521367521366</v>
      </c>
      <c r="I440" s="9">
        <f t="shared" si="17"/>
        <v>21.367521367521366</v>
      </c>
    </row>
    <row r="441" spans="1:9" hidden="1" outlineLevel="1" x14ac:dyDescent="0.25">
      <c r="A441" s="32"/>
      <c r="B441" s="5" t="s">
        <v>4</v>
      </c>
      <c r="C441" s="9">
        <v>0</v>
      </c>
      <c r="D441" s="5">
        <v>0</v>
      </c>
      <c r="E441" s="9">
        <f>'3'!$C$63</f>
        <v>21.367521367521366</v>
      </c>
      <c r="F441" s="5">
        <v>0</v>
      </c>
      <c r="G441" s="9">
        <v>0</v>
      </c>
      <c r="H441" s="9">
        <f t="shared" si="16"/>
        <v>21.367521367521366</v>
      </c>
      <c r="I441" s="9">
        <f t="shared" si="17"/>
        <v>21.367521367521366</v>
      </c>
    </row>
    <row r="442" spans="1:9" collapsed="1" x14ac:dyDescent="0.25">
      <c r="A442" s="32" t="s">
        <v>346</v>
      </c>
      <c r="B442" s="5" t="s">
        <v>4</v>
      </c>
      <c r="C442" s="9">
        <v>0</v>
      </c>
      <c r="D442" s="5">
        <v>0</v>
      </c>
      <c r="E442" s="9">
        <f>SUM(E441)</f>
        <v>21.367521367521366</v>
      </c>
      <c r="F442" s="9">
        <v>0</v>
      </c>
      <c r="G442" s="9">
        <v>0</v>
      </c>
      <c r="H442" s="9">
        <f t="shared" si="16"/>
        <v>21.367521367521366</v>
      </c>
      <c r="I442" s="9">
        <f t="shared" si="17"/>
        <v>21.367521367521366</v>
      </c>
    </row>
    <row r="443" spans="1:9" hidden="1" outlineLevel="1" x14ac:dyDescent="0.25">
      <c r="A443" s="32"/>
      <c r="B443" s="5" t="s">
        <v>4</v>
      </c>
      <c r="C443" s="9">
        <v>0</v>
      </c>
      <c r="D443" s="5">
        <v>0</v>
      </c>
      <c r="E443" s="5">
        <v>0</v>
      </c>
      <c r="F443" s="9">
        <f>'4'!$C$55</f>
        <v>21.367521367521366</v>
      </c>
      <c r="G443" s="5">
        <v>0</v>
      </c>
      <c r="H443" s="9">
        <f t="shared" si="16"/>
        <v>21.367521367521366</v>
      </c>
      <c r="I443" s="9">
        <f t="shared" si="17"/>
        <v>21.367521367521366</v>
      </c>
    </row>
    <row r="444" spans="1:9" collapsed="1" x14ac:dyDescent="0.25">
      <c r="A444" s="32" t="s">
        <v>473</v>
      </c>
      <c r="B444" s="5" t="s">
        <v>4</v>
      </c>
      <c r="C444" s="9">
        <v>0</v>
      </c>
      <c r="D444" s="5">
        <v>0</v>
      </c>
      <c r="E444" s="5">
        <v>0</v>
      </c>
      <c r="F444" s="9">
        <f>SUM(F443)</f>
        <v>21.367521367521366</v>
      </c>
      <c r="G444" s="5">
        <v>0</v>
      </c>
      <c r="H444" s="9">
        <f t="shared" si="16"/>
        <v>21.367521367521366</v>
      </c>
      <c r="I444" s="9">
        <f t="shared" si="17"/>
        <v>21.367521367521366</v>
      </c>
    </row>
    <row r="445" spans="1:9" hidden="1" outlineLevel="1" collapsed="1" x14ac:dyDescent="0.25">
      <c r="A445" s="32"/>
      <c r="B445" s="5" t="s">
        <v>4</v>
      </c>
      <c r="C445" s="9">
        <v>0</v>
      </c>
      <c r="D445" s="9">
        <f>'2'!$C$12</f>
        <v>20.985401459854014</v>
      </c>
      <c r="E445" s="5">
        <v>0</v>
      </c>
      <c r="F445" s="9">
        <v>0</v>
      </c>
      <c r="G445" s="9">
        <v>0</v>
      </c>
      <c r="H445" s="9">
        <f t="shared" si="16"/>
        <v>20.985401459854014</v>
      </c>
      <c r="I445" s="9">
        <f t="shared" si="17"/>
        <v>20.985401459854014</v>
      </c>
    </row>
    <row r="446" spans="1:9" collapsed="1" x14ac:dyDescent="0.25">
      <c r="A446" s="32" t="s">
        <v>123</v>
      </c>
      <c r="B446" s="5" t="s">
        <v>4</v>
      </c>
      <c r="C446" s="9">
        <v>0</v>
      </c>
      <c r="D446" s="9">
        <f>SUM(D445)</f>
        <v>20.985401459854014</v>
      </c>
      <c r="E446" s="5">
        <v>0</v>
      </c>
      <c r="F446" s="9">
        <v>0</v>
      </c>
      <c r="G446" s="9">
        <v>0</v>
      </c>
      <c r="H446" s="9">
        <f t="shared" si="16"/>
        <v>20.985401459854014</v>
      </c>
      <c r="I446" s="9">
        <f t="shared" si="17"/>
        <v>20.985401459854014</v>
      </c>
    </row>
    <row r="447" spans="1:9" hidden="1" outlineLevel="1" x14ac:dyDescent="0.25">
      <c r="A447" s="32"/>
      <c r="B447" s="5" t="s">
        <v>4</v>
      </c>
      <c r="C447" s="9">
        <f>'1'!$C$33</f>
        <v>20.912698412698411</v>
      </c>
      <c r="D447" s="5">
        <v>0</v>
      </c>
      <c r="E447" s="9">
        <v>0</v>
      </c>
      <c r="F447" s="9">
        <v>0</v>
      </c>
      <c r="G447" s="9">
        <v>0</v>
      </c>
      <c r="H447" s="9">
        <f t="shared" si="16"/>
        <v>20.912698412698411</v>
      </c>
      <c r="I447" s="9">
        <f t="shared" si="17"/>
        <v>20.912698412698411</v>
      </c>
    </row>
    <row r="448" spans="1:9" collapsed="1" x14ac:dyDescent="0.25">
      <c r="A448" s="32" t="s">
        <v>62</v>
      </c>
      <c r="B448" s="5" t="s">
        <v>4</v>
      </c>
      <c r="C448" s="9">
        <f>SUM(C447)</f>
        <v>20.912698412698411</v>
      </c>
      <c r="D448" s="5">
        <v>0</v>
      </c>
      <c r="E448" s="9">
        <v>0</v>
      </c>
      <c r="F448" s="5">
        <v>0</v>
      </c>
      <c r="G448" s="9">
        <v>0</v>
      </c>
      <c r="H448" s="9">
        <f t="shared" si="16"/>
        <v>20.912698412698411</v>
      </c>
      <c r="I448" s="9">
        <f t="shared" si="17"/>
        <v>20.912698412698411</v>
      </c>
    </row>
    <row r="449" spans="1:9" hidden="1" outlineLevel="1" x14ac:dyDescent="0.25">
      <c r="A449" s="32"/>
      <c r="B449" s="5" t="s">
        <v>4</v>
      </c>
      <c r="C449" s="5">
        <v>0</v>
      </c>
      <c r="D449" s="9">
        <f>'2'!$C$138</f>
        <v>20.474452554744527</v>
      </c>
      <c r="E449" s="9">
        <v>0</v>
      </c>
      <c r="F449" s="9">
        <v>0</v>
      </c>
      <c r="G449" s="9">
        <v>0</v>
      </c>
      <c r="H449" s="9">
        <f t="shared" si="16"/>
        <v>20.474452554744527</v>
      </c>
      <c r="I449" s="9">
        <f t="shared" si="17"/>
        <v>20.474452554744527</v>
      </c>
    </row>
    <row r="450" spans="1:9" collapsed="1" x14ac:dyDescent="0.25">
      <c r="A450" s="32" t="s">
        <v>245</v>
      </c>
      <c r="B450" s="5" t="s">
        <v>4</v>
      </c>
      <c r="C450" s="5">
        <v>0</v>
      </c>
      <c r="D450" s="9">
        <f>SUM(D449)</f>
        <v>20.474452554744527</v>
      </c>
      <c r="E450" s="9">
        <v>0</v>
      </c>
      <c r="F450" s="9">
        <v>0</v>
      </c>
      <c r="G450" s="9">
        <v>0</v>
      </c>
      <c r="H450" s="9">
        <f t="shared" si="16"/>
        <v>20.474452554744527</v>
      </c>
      <c r="I450" s="9">
        <f t="shared" si="17"/>
        <v>20.474452554744527</v>
      </c>
    </row>
    <row r="451" spans="1:9" hidden="1" outlineLevel="1" x14ac:dyDescent="0.25">
      <c r="A451" s="32"/>
      <c r="B451" s="5" t="s">
        <v>4</v>
      </c>
      <c r="C451" s="9">
        <f>'1'!$C$35</f>
        <v>20.238095238095237</v>
      </c>
      <c r="D451" s="5">
        <v>0</v>
      </c>
      <c r="E451" s="9">
        <v>0</v>
      </c>
      <c r="F451" s="5">
        <v>0</v>
      </c>
      <c r="G451" s="9">
        <v>0</v>
      </c>
      <c r="H451" s="9">
        <f t="shared" si="16"/>
        <v>20.238095238095237</v>
      </c>
      <c r="I451" s="9">
        <f t="shared" si="17"/>
        <v>20.238095238095237</v>
      </c>
    </row>
    <row r="452" spans="1:9" collapsed="1" x14ac:dyDescent="0.25">
      <c r="A452" s="32" t="s">
        <v>63</v>
      </c>
      <c r="B452" s="5" t="s">
        <v>4</v>
      </c>
      <c r="C452" s="9">
        <f>SUM(C451)</f>
        <v>20.238095238095237</v>
      </c>
      <c r="D452" s="5">
        <v>0</v>
      </c>
      <c r="E452" s="9">
        <v>0</v>
      </c>
      <c r="F452" s="9">
        <v>0</v>
      </c>
      <c r="G452" s="9">
        <v>0</v>
      </c>
      <c r="H452" s="9">
        <f t="shared" si="16"/>
        <v>20.238095238095237</v>
      </c>
      <c r="I452" s="9">
        <f t="shared" si="17"/>
        <v>20.238095238095237</v>
      </c>
    </row>
    <row r="453" spans="1:9" hidden="1" outlineLevel="1" x14ac:dyDescent="0.25">
      <c r="A453" s="32"/>
      <c r="B453" s="5" t="s">
        <v>4</v>
      </c>
      <c r="C453" s="5">
        <v>0</v>
      </c>
      <c r="D453" s="9">
        <f>'2'!$C$139</f>
        <v>20.164233576642335</v>
      </c>
      <c r="E453" s="9">
        <v>0</v>
      </c>
      <c r="F453" s="9">
        <v>0</v>
      </c>
      <c r="G453" s="9">
        <v>0</v>
      </c>
      <c r="H453" s="9">
        <f t="shared" si="16"/>
        <v>20.164233576642335</v>
      </c>
      <c r="I453" s="9">
        <f t="shared" si="17"/>
        <v>20.164233576642335</v>
      </c>
    </row>
    <row r="454" spans="1:9" collapsed="1" x14ac:dyDescent="0.25">
      <c r="A454" s="32" t="s">
        <v>246</v>
      </c>
      <c r="B454" s="5" t="s">
        <v>4</v>
      </c>
      <c r="C454" s="5">
        <v>0</v>
      </c>
      <c r="D454" s="9">
        <f>SUM(D453)</f>
        <v>20.164233576642335</v>
      </c>
      <c r="E454" s="9">
        <v>0</v>
      </c>
      <c r="F454" s="9">
        <v>0</v>
      </c>
      <c r="G454" s="9">
        <v>0</v>
      </c>
      <c r="H454" s="9">
        <f t="shared" si="16"/>
        <v>20.164233576642335</v>
      </c>
      <c r="I454" s="9">
        <f t="shared" si="17"/>
        <v>20.164233576642335</v>
      </c>
    </row>
    <row r="455" spans="1:9" hidden="1" outlineLevel="1" x14ac:dyDescent="0.25">
      <c r="A455" s="32"/>
      <c r="B455" s="5" t="s">
        <v>4</v>
      </c>
      <c r="C455" s="5">
        <v>0</v>
      </c>
      <c r="D455" s="5">
        <v>0</v>
      </c>
      <c r="E455" s="9">
        <f>'3'!$C$67</f>
        <v>20.110608345902463</v>
      </c>
      <c r="F455" s="5">
        <v>0</v>
      </c>
      <c r="G455" s="5">
        <v>0</v>
      </c>
      <c r="H455" s="9">
        <f t="shared" si="16"/>
        <v>20.110608345902463</v>
      </c>
      <c r="I455" s="9">
        <f t="shared" si="17"/>
        <v>20.110608345902463</v>
      </c>
    </row>
    <row r="456" spans="1:9" collapsed="1" x14ac:dyDescent="0.25">
      <c r="A456" s="32" t="s">
        <v>349</v>
      </c>
      <c r="B456" s="5" t="s">
        <v>4</v>
      </c>
      <c r="C456" s="5">
        <v>0</v>
      </c>
      <c r="D456" s="5">
        <v>0</v>
      </c>
      <c r="E456" s="9">
        <f>SUM(E455)</f>
        <v>20.110608345902463</v>
      </c>
      <c r="F456" s="9">
        <v>0</v>
      </c>
      <c r="G456" s="9">
        <v>0</v>
      </c>
      <c r="H456" s="9">
        <f t="shared" si="16"/>
        <v>20.110608345902463</v>
      </c>
      <c r="I456" s="9">
        <f t="shared" si="17"/>
        <v>20.110608345902463</v>
      </c>
    </row>
    <row r="457" spans="1:9" hidden="1" outlineLevel="1" x14ac:dyDescent="0.25">
      <c r="A457" s="32"/>
      <c r="B457" s="5" t="s">
        <v>4</v>
      </c>
      <c r="C457" s="5">
        <v>0</v>
      </c>
      <c r="D457" s="5">
        <v>0</v>
      </c>
      <c r="E457" s="9">
        <f>'3'!$C$68</f>
        <v>20.110608345902463</v>
      </c>
      <c r="F457" s="5">
        <v>0</v>
      </c>
      <c r="G457" s="9">
        <v>0</v>
      </c>
      <c r="H457" s="9">
        <f t="shared" si="16"/>
        <v>20.110608345902463</v>
      </c>
      <c r="I457" s="9">
        <f t="shared" si="17"/>
        <v>20.110608345902463</v>
      </c>
    </row>
    <row r="458" spans="1:9" collapsed="1" x14ac:dyDescent="0.25">
      <c r="A458" s="32" t="s">
        <v>350</v>
      </c>
      <c r="B458" s="5" t="s">
        <v>4</v>
      </c>
      <c r="C458" s="5">
        <v>0</v>
      </c>
      <c r="D458" s="5">
        <v>0</v>
      </c>
      <c r="E458" s="9">
        <f>SUM(E457)</f>
        <v>20.110608345902463</v>
      </c>
      <c r="F458" s="9">
        <v>0</v>
      </c>
      <c r="G458" s="9">
        <v>0</v>
      </c>
      <c r="H458" s="9">
        <f t="shared" si="16"/>
        <v>20.110608345902463</v>
      </c>
      <c r="I458" s="9">
        <f t="shared" si="17"/>
        <v>20.110608345902463</v>
      </c>
    </row>
    <row r="459" spans="1:9" hidden="1" outlineLevel="1" x14ac:dyDescent="0.25">
      <c r="A459" s="32"/>
      <c r="B459" s="5" t="s">
        <v>4</v>
      </c>
      <c r="C459" s="5">
        <v>0</v>
      </c>
      <c r="D459" s="9">
        <f>'2'!$C$153</f>
        <v>19.767441860465116</v>
      </c>
      <c r="E459" s="5">
        <v>0</v>
      </c>
      <c r="F459" s="5">
        <v>0</v>
      </c>
      <c r="G459" s="5">
        <v>0</v>
      </c>
      <c r="H459" s="9">
        <f t="shared" si="16"/>
        <v>19.767441860465116</v>
      </c>
      <c r="I459" s="9">
        <f t="shared" si="17"/>
        <v>19.767441860465116</v>
      </c>
    </row>
    <row r="460" spans="1:9" collapsed="1" x14ac:dyDescent="0.25">
      <c r="A460" s="32" t="s">
        <v>261</v>
      </c>
      <c r="B460" s="5" t="s">
        <v>4</v>
      </c>
      <c r="C460" s="5">
        <v>0</v>
      </c>
      <c r="D460" s="9">
        <f>SUM(D459)</f>
        <v>19.767441860465116</v>
      </c>
      <c r="E460" s="5">
        <v>0</v>
      </c>
      <c r="F460" s="9">
        <v>0</v>
      </c>
      <c r="G460" s="5">
        <v>0</v>
      </c>
      <c r="H460" s="9">
        <f t="shared" si="16"/>
        <v>19.767441860465116</v>
      </c>
      <c r="I460" s="9">
        <f t="shared" si="17"/>
        <v>19.767441860465116</v>
      </c>
    </row>
    <row r="461" spans="1:9" hidden="1" outlineLevel="1" x14ac:dyDescent="0.25">
      <c r="A461" s="32"/>
      <c r="B461" s="5" t="s">
        <v>4</v>
      </c>
      <c r="C461" s="5">
        <v>0</v>
      </c>
      <c r="D461" s="5">
        <v>0</v>
      </c>
      <c r="E461" s="9">
        <f>'3'!$C$53</f>
        <v>19.764957264957264</v>
      </c>
      <c r="F461" s="5">
        <v>0</v>
      </c>
      <c r="G461" s="5">
        <v>0</v>
      </c>
      <c r="H461" s="9">
        <f t="shared" si="16"/>
        <v>19.764957264957264</v>
      </c>
      <c r="I461" s="9">
        <f t="shared" si="17"/>
        <v>19.764957264957264</v>
      </c>
    </row>
    <row r="462" spans="1:9" collapsed="1" x14ac:dyDescent="0.25">
      <c r="A462" s="32" t="s">
        <v>337</v>
      </c>
      <c r="B462" s="5" t="s">
        <v>4</v>
      </c>
      <c r="C462" s="5">
        <v>0</v>
      </c>
      <c r="D462" s="5">
        <v>0</v>
      </c>
      <c r="E462" s="9">
        <f>SUM(E461)</f>
        <v>19.764957264957264</v>
      </c>
      <c r="F462" s="5">
        <v>0</v>
      </c>
      <c r="G462" s="5">
        <v>0</v>
      </c>
      <c r="H462" s="9">
        <f t="shared" si="16"/>
        <v>19.764957264957264</v>
      </c>
      <c r="I462" s="9">
        <f t="shared" si="17"/>
        <v>19.764957264957264</v>
      </c>
    </row>
    <row r="463" spans="1:9" hidden="1" outlineLevel="1" x14ac:dyDescent="0.25">
      <c r="A463" s="32"/>
      <c r="B463" s="5" t="s">
        <v>4</v>
      </c>
      <c r="C463" s="5">
        <v>0</v>
      </c>
      <c r="D463" s="5">
        <v>0</v>
      </c>
      <c r="E463" s="5">
        <v>0</v>
      </c>
      <c r="F463" s="5">
        <v>0</v>
      </c>
      <c r="G463" s="9">
        <f>'5'!$C$49</f>
        <v>19.421172886519418</v>
      </c>
      <c r="H463" s="9">
        <f t="shared" si="16"/>
        <v>19.421172886519418</v>
      </c>
      <c r="I463" s="9">
        <f t="shared" si="17"/>
        <v>19.421172886519418</v>
      </c>
    </row>
    <row r="464" spans="1:9" collapsed="1" x14ac:dyDescent="0.25">
      <c r="A464" s="32" t="s">
        <v>672</v>
      </c>
      <c r="B464" s="5" t="s">
        <v>4</v>
      </c>
      <c r="C464" s="5">
        <v>0</v>
      </c>
      <c r="D464" s="5">
        <v>0</v>
      </c>
      <c r="E464" s="5">
        <v>0</v>
      </c>
      <c r="F464" s="5">
        <v>0</v>
      </c>
      <c r="G464" s="9">
        <f>SUM(G463)</f>
        <v>19.421172886519418</v>
      </c>
      <c r="H464" s="9">
        <f t="shared" si="16"/>
        <v>19.421172886519418</v>
      </c>
      <c r="I464" s="9">
        <f t="shared" si="17"/>
        <v>19.421172886519418</v>
      </c>
    </row>
    <row r="465" spans="1:9" hidden="1" outlineLevel="1" x14ac:dyDescent="0.25">
      <c r="A465" s="32"/>
      <c r="B465" s="5" t="s">
        <v>4</v>
      </c>
      <c r="C465" s="5">
        <v>0</v>
      </c>
      <c r="D465" s="5">
        <v>0</v>
      </c>
      <c r="E465" s="9">
        <f>'3'!$C$56</f>
        <v>19.23076923076923</v>
      </c>
      <c r="F465" s="5">
        <v>0</v>
      </c>
      <c r="G465" s="5">
        <v>0</v>
      </c>
      <c r="H465" s="9">
        <f t="shared" si="16"/>
        <v>19.23076923076923</v>
      </c>
      <c r="I465" s="9">
        <f t="shared" si="17"/>
        <v>19.23076923076923</v>
      </c>
    </row>
    <row r="466" spans="1:9" collapsed="1" x14ac:dyDescent="0.25">
      <c r="A466" s="32" t="s">
        <v>340</v>
      </c>
      <c r="B466" s="5" t="s">
        <v>4</v>
      </c>
      <c r="C466" s="5">
        <v>0</v>
      </c>
      <c r="D466" s="5">
        <v>0</v>
      </c>
      <c r="E466" s="9">
        <f>SUM(E465)</f>
        <v>19.23076923076923</v>
      </c>
      <c r="F466" s="5">
        <v>0</v>
      </c>
      <c r="G466" s="5">
        <v>0</v>
      </c>
      <c r="H466" s="9">
        <f t="shared" si="16"/>
        <v>19.23076923076923</v>
      </c>
      <c r="I466" s="9">
        <f t="shared" si="17"/>
        <v>19.23076923076923</v>
      </c>
    </row>
    <row r="467" spans="1:9" hidden="1" outlineLevel="1" x14ac:dyDescent="0.25">
      <c r="A467" s="32"/>
      <c r="B467" s="5" t="s">
        <v>4</v>
      </c>
      <c r="C467" s="5">
        <v>0</v>
      </c>
      <c r="D467" s="5">
        <v>0</v>
      </c>
      <c r="E467" s="5">
        <v>0</v>
      </c>
      <c r="F467" s="9">
        <f>'4'!$C$62</f>
        <v>18.803418803418804</v>
      </c>
      <c r="G467" s="5">
        <v>0</v>
      </c>
      <c r="H467" s="9">
        <f t="shared" si="16"/>
        <v>18.803418803418804</v>
      </c>
      <c r="I467" s="9">
        <f t="shared" si="17"/>
        <v>18.803418803418804</v>
      </c>
    </row>
    <row r="468" spans="1:9" collapsed="1" x14ac:dyDescent="0.25">
      <c r="A468" s="32" t="s">
        <v>479</v>
      </c>
      <c r="B468" s="5" t="s">
        <v>4</v>
      </c>
      <c r="C468" s="5">
        <v>0</v>
      </c>
      <c r="D468" s="5">
        <v>0</v>
      </c>
      <c r="E468" s="5">
        <v>0</v>
      </c>
      <c r="F468" s="9">
        <f>SUM(F467)</f>
        <v>18.803418803418804</v>
      </c>
      <c r="G468" s="5">
        <v>0</v>
      </c>
      <c r="H468" s="9">
        <f t="shared" si="16"/>
        <v>18.803418803418804</v>
      </c>
      <c r="I468" s="9">
        <f t="shared" si="17"/>
        <v>18.803418803418804</v>
      </c>
    </row>
    <row r="469" spans="1:9" hidden="1" outlineLevel="1" collapsed="1" x14ac:dyDescent="0.25">
      <c r="A469" s="32"/>
      <c r="B469" s="5" t="s">
        <v>4</v>
      </c>
      <c r="C469" s="9">
        <v>0</v>
      </c>
      <c r="D469" s="9">
        <f>'2'!$C$13</f>
        <v>18.613138686131386</v>
      </c>
      <c r="E469" s="5">
        <v>0</v>
      </c>
      <c r="F469" s="9">
        <v>0</v>
      </c>
      <c r="G469" s="9">
        <v>0</v>
      </c>
      <c r="H469" s="9">
        <f t="shared" si="16"/>
        <v>18.613138686131386</v>
      </c>
      <c r="I469" s="9">
        <f t="shared" si="17"/>
        <v>18.613138686131386</v>
      </c>
    </row>
    <row r="470" spans="1:9" collapsed="1" x14ac:dyDescent="0.25">
      <c r="A470" s="32" t="s">
        <v>124</v>
      </c>
      <c r="B470" s="5" t="s">
        <v>4</v>
      </c>
      <c r="C470" s="9">
        <v>0</v>
      </c>
      <c r="D470" s="9">
        <f>SUM(D469)</f>
        <v>18.613138686131386</v>
      </c>
      <c r="E470" s="5">
        <v>0</v>
      </c>
      <c r="F470" s="9">
        <v>0</v>
      </c>
      <c r="G470" s="9">
        <v>0</v>
      </c>
      <c r="H470" s="9">
        <f t="shared" si="16"/>
        <v>18.613138686131386</v>
      </c>
      <c r="I470" s="9">
        <f t="shared" si="17"/>
        <v>18.613138686131386</v>
      </c>
    </row>
    <row r="471" spans="1:9" hidden="1" outlineLevel="1" collapsed="1" x14ac:dyDescent="0.25">
      <c r="A471" s="32"/>
      <c r="B471" s="5" t="s">
        <v>4</v>
      </c>
      <c r="C471" s="5">
        <v>0</v>
      </c>
      <c r="D471" s="5">
        <v>0</v>
      </c>
      <c r="E471" s="5">
        <v>0</v>
      </c>
      <c r="F471" s="5">
        <v>0</v>
      </c>
      <c r="G471" s="9">
        <f>'5'!$C$52</f>
        <v>18.611957349581111</v>
      </c>
      <c r="H471" s="9">
        <f t="shared" si="16"/>
        <v>18.611957349581111</v>
      </c>
      <c r="I471" s="9">
        <f t="shared" si="17"/>
        <v>18.611957349581111</v>
      </c>
    </row>
    <row r="472" spans="1:9" collapsed="1" x14ac:dyDescent="0.25">
      <c r="A472" s="32" t="s">
        <v>675</v>
      </c>
      <c r="B472" s="5" t="s">
        <v>4</v>
      </c>
      <c r="C472" s="5">
        <v>0</v>
      </c>
      <c r="D472" s="5">
        <v>0</v>
      </c>
      <c r="E472" s="5">
        <v>0</v>
      </c>
      <c r="F472" s="5">
        <v>0</v>
      </c>
      <c r="G472" s="9">
        <f>SUM(G471)</f>
        <v>18.611957349581111</v>
      </c>
      <c r="H472" s="9">
        <f t="shared" si="16"/>
        <v>18.611957349581111</v>
      </c>
      <c r="I472" s="9">
        <f t="shared" si="17"/>
        <v>18.611957349581111</v>
      </c>
    </row>
    <row r="473" spans="1:9" hidden="1" outlineLevel="1" collapsed="1" x14ac:dyDescent="0.25">
      <c r="A473" s="32"/>
      <c r="B473" s="5" t="s">
        <v>4</v>
      </c>
      <c r="C473" s="5">
        <v>0</v>
      </c>
      <c r="D473" s="5">
        <v>0</v>
      </c>
      <c r="E473" s="5">
        <v>0</v>
      </c>
      <c r="F473" s="5">
        <v>0</v>
      </c>
      <c r="G473" s="9">
        <f>'5'!$C$54</f>
        <v>18.611957349581111</v>
      </c>
      <c r="H473" s="9">
        <f t="shared" si="16"/>
        <v>18.611957349581111</v>
      </c>
      <c r="I473" s="9">
        <f t="shared" si="17"/>
        <v>18.611957349581111</v>
      </c>
    </row>
    <row r="474" spans="1:9" collapsed="1" x14ac:dyDescent="0.25">
      <c r="A474" s="32" t="s">
        <v>677</v>
      </c>
      <c r="B474" s="5" t="s">
        <v>4</v>
      </c>
      <c r="C474" s="5">
        <v>0</v>
      </c>
      <c r="D474" s="5">
        <v>0</v>
      </c>
      <c r="E474" s="5">
        <v>0</v>
      </c>
      <c r="F474" s="5">
        <v>0</v>
      </c>
      <c r="G474" s="9">
        <f>SUM(G473)</f>
        <v>18.611957349581111</v>
      </c>
      <c r="H474" s="9">
        <f t="shared" si="16"/>
        <v>18.611957349581111</v>
      </c>
      <c r="I474" s="9">
        <f t="shared" si="17"/>
        <v>18.611957349581111</v>
      </c>
    </row>
    <row r="475" spans="1:9" hidden="1" outlineLevel="1" x14ac:dyDescent="0.25">
      <c r="A475" s="32"/>
      <c r="B475" s="5" t="s">
        <v>4</v>
      </c>
      <c r="C475" s="9">
        <v>0</v>
      </c>
      <c r="D475" s="5">
        <v>0</v>
      </c>
      <c r="E475" s="5">
        <v>0</v>
      </c>
      <c r="F475" s="9">
        <f>'4'!$C$57</f>
        <v>18.461538461538463</v>
      </c>
      <c r="G475" s="5">
        <v>0</v>
      </c>
      <c r="H475" s="9">
        <f t="shared" si="16"/>
        <v>18.461538461538463</v>
      </c>
      <c r="I475" s="9">
        <f t="shared" si="17"/>
        <v>18.461538461538463</v>
      </c>
    </row>
    <row r="476" spans="1:9" collapsed="1" x14ac:dyDescent="0.25">
      <c r="A476" s="32" t="s">
        <v>475</v>
      </c>
      <c r="B476" s="5" t="s">
        <v>4</v>
      </c>
      <c r="C476" s="9">
        <v>0</v>
      </c>
      <c r="D476" s="5">
        <v>0</v>
      </c>
      <c r="E476" s="5">
        <v>0</v>
      </c>
      <c r="F476" s="9">
        <f>SUM(F475)</f>
        <v>18.461538461538463</v>
      </c>
      <c r="G476" s="5">
        <v>0</v>
      </c>
      <c r="H476" s="9">
        <f t="shared" si="16"/>
        <v>18.461538461538463</v>
      </c>
      <c r="I476" s="9">
        <f t="shared" si="17"/>
        <v>18.461538461538463</v>
      </c>
    </row>
    <row r="477" spans="1:9" hidden="1" outlineLevel="1" x14ac:dyDescent="0.25">
      <c r="A477" s="32"/>
      <c r="B477" s="5" t="s">
        <v>4</v>
      </c>
      <c r="C477" s="9">
        <v>0</v>
      </c>
      <c r="D477" s="5">
        <v>0</v>
      </c>
      <c r="E477" s="5">
        <v>0</v>
      </c>
      <c r="F477" s="9">
        <f>'4'!$C$58</f>
        <v>18.461538461538463</v>
      </c>
      <c r="G477" s="5">
        <v>0</v>
      </c>
      <c r="H477" s="9">
        <f t="shared" si="16"/>
        <v>18.461538461538463</v>
      </c>
      <c r="I477" s="9">
        <f t="shared" si="17"/>
        <v>18.461538461538463</v>
      </c>
    </row>
    <row r="478" spans="1:9" collapsed="1" x14ac:dyDescent="0.25">
      <c r="A478" s="32" t="s">
        <v>476</v>
      </c>
      <c r="B478" s="5" t="s">
        <v>4</v>
      </c>
      <c r="C478" s="9">
        <v>0</v>
      </c>
      <c r="D478" s="5">
        <v>0</v>
      </c>
      <c r="E478" s="5">
        <v>0</v>
      </c>
      <c r="F478" s="9">
        <f>SUM(F477)</f>
        <v>18.461538461538463</v>
      </c>
      <c r="G478" s="5">
        <v>0</v>
      </c>
      <c r="H478" s="9">
        <f t="shared" si="16"/>
        <v>18.461538461538463</v>
      </c>
      <c r="I478" s="9">
        <f t="shared" si="17"/>
        <v>18.461538461538463</v>
      </c>
    </row>
    <row r="479" spans="1:9" hidden="1" outlineLevel="1" collapsed="1" x14ac:dyDescent="0.25">
      <c r="A479" s="32"/>
      <c r="B479" s="5" t="s">
        <v>4</v>
      </c>
      <c r="C479" s="9">
        <v>0</v>
      </c>
      <c r="D479" s="9">
        <f>'2'!$C$14</f>
        <v>18.430656934306569</v>
      </c>
      <c r="E479" s="5">
        <v>0</v>
      </c>
      <c r="F479" s="9">
        <v>0</v>
      </c>
      <c r="G479" s="9">
        <v>0</v>
      </c>
      <c r="H479" s="9">
        <f t="shared" ref="H479:H542" si="18">SUM(C479:G479)</f>
        <v>18.430656934306569</v>
      </c>
      <c r="I479" s="9">
        <f t="shared" ref="I479:I542" si="19">H479-SMALL(C479:G479,1)</f>
        <v>18.430656934306569</v>
      </c>
    </row>
    <row r="480" spans="1:9" collapsed="1" x14ac:dyDescent="0.25">
      <c r="A480" s="32" t="s">
        <v>125</v>
      </c>
      <c r="B480" s="5" t="s">
        <v>4</v>
      </c>
      <c r="C480" s="9">
        <v>0</v>
      </c>
      <c r="D480" s="9">
        <f>SUM(D479)</f>
        <v>18.430656934306569</v>
      </c>
      <c r="E480" s="5">
        <v>0</v>
      </c>
      <c r="F480" s="9">
        <v>0</v>
      </c>
      <c r="G480" s="9">
        <v>0</v>
      </c>
      <c r="H480" s="9">
        <f t="shared" si="18"/>
        <v>18.430656934306569</v>
      </c>
      <c r="I480" s="9">
        <f t="shared" si="19"/>
        <v>18.430656934306569</v>
      </c>
    </row>
    <row r="481" spans="1:9" hidden="1" outlineLevel="1" collapsed="1" x14ac:dyDescent="0.25">
      <c r="A481" s="32"/>
      <c r="B481" s="5" t="s">
        <v>4</v>
      </c>
      <c r="C481" s="9">
        <f>'1'!$C$38</f>
        <v>18.253968253968253</v>
      </c>
      <c r="D481" s="5">
        <v>0</v>
      </c>
      <c r="E481" s="9">
        <v>0</v>
      </c>
      <c r="F481" s="9">
        <v>0</v>
      </c>
      <c r="G481" s="9">
        <v>0</v>
      </c>
      <c r="H481" s="9">
        <f t="shared" si="18"/>
        <v>18.253968253968253</v>
      </c>
      <c r="I481" s="9">
        <f t="shared" si="19"/>
        <v>18.253968253968253</v>
      </c>
    </row>
    <row r="482" spans="1:9" collapsed="1" x14ac:dyDescent="0.25">
      <c r="A482" s="32" t="s">
        <v>91</v>
      </c>
      <c r="B482" s="5" t="s">
        <v>4</v>
      </c>
      <c r="C482" s="9">
        <f>SUM(C481)</f>
        <v>18.253968253968253</v>
      </c>
      <c r="D482" s="5">
        <v>0</v>
      </c>
      <c r="E482" s="9">
        <v>0</v>
      </c>
      <c r="F482" s="9">
        <v>0</v>
      </c>
      <c r="G482" s="9">
        <v>0</v>
      </c>
      <c r="H482" s="9">
        <f t="shared" si="18"/>
        <v>18.253968253968253</v>
      </c>
      <c r="I482" s="9">
        <f t="shared" si="19"/>
        <v>18.253968253968253</v>
      </c>
    </row>
    <row r="483" spans="1:9" hidden="1" outlineLevel="1" x14ac:dyDescent="0.25">
      <c r="A483" s="32"/>
      <c r="B483" s="5" t="s">
        <v>4</v>
      </c>
      <c r="C483" s="5">
        <v>0</v>
      </c>
      <c r="D483" s="5">
        <v>0</v>
      </c>
      <c r="E483" s="9">
        <f>'3'!$C$59</f>
        <v>18.162393162393162</v>
      </c>
      <c r="F483" s="5">
        <v>0</v>
      </c>
      <c r="G483" s="5">
        <v>0</v>
      </c>
      <c r="H483" s="9">
        <f t="shared" si="18"/>
        <v>18.162393162393162</v>
      </c>
      <c r="I483" s="9">
        <f t="shared" si="19"/>
        <v>18.162393162393162</v>
      </c>
    </row>
    <row r="484" spans="1:9" collapsed="1" x14ac:dyDescent="0.25">
      <c r="A484" s="32" t="s">
        <v>343</v>
      </c>
      <c r="B484" s="5" t="s">
        <v>4</v>
      </c>
      <c r="C484" s="5">
        <v>0</v>
      </c>
      <c r="D484" s="5">
        <v>0</v>
      </c>
      <c r="E484" s="9">
        <f>SUM(E483)</f>
        <v>18.162393162393162</v>
      </c>
      <c r="F484" s="5">
        <v>0</v>
      </c>
      <c r="G484" s="5">
        <v>0</v>
      </c>
      <c r="H484" s="9">
        <f t="shared" si="18"/>
        <v>18.162393162393162</v>
      </c>
      <c r="I484" s="9">
        <f t="shared" si="19"/>
        <v>18.162393162393162</v>
      </c>
    </row>
    <row r="485" spans="1:9" hidden="1" outlineLevel="1" x14ac:dyDescent="0.25">
      <c r="A485" s="32"/>
      <c r="B485" s="5" t="s">
        <v>4</v>
      </c>
      <c r="C485" s="9">
        <v>0</v>
      </c>
      <c r="D485" s="9">
        <f>'2'!$C$15</f>
        <v>17.883211678832119</v>
      </c>
      <c r="E485" s="5">
        <v>0</v>
      </c>
      <c r="F485" s="9">
        <v>0</v>
      </c>
      <c r="G485" s="9">
        <v>0</v>
      </c>
      <c r="H485" s="9">
        <f t="shared" si="18"/>
        <v>17.883211678832119</v>
      </c>
      <c r="I485" s="9">
        <f t="shared" si="19"/>
        <v>17.883211678832119</v>
      </c>
    </row>
    <row r="486" spans="1:9" collapsed="1" x14ac:dyDescent="0.25">
      <c r="A486" s="32" t="s">
        <v>126</v>
      </c>
      <c r="B486" s="5" t="s">
        <v>4</v>
      </c>
      <c r="C486" s="9">
        <v>0</v>
      </c>
      <c r="D486" s="9">
        <f>SUM(D485)</f>
        <v>17.883211678832119</v>
      </c>
      <c r="E486" s="5">
        <v>0</v>
      </c>
      <c r="F486" s="9">
        <v>0</v>
      </c>
      <c r="G486" s="9">
        <v>0</v>
      </c>
      <c r="H486" s="9">
        <f t="shared" si="18"/>
        <v>17.883211678832119</v>
      </c>
      <c r="I486" s="9">
        <f t="shared" si="19"/>
        <v>17.883211678832119</v>
      </c>
    </row>
    <row r="487" spans="1:9" hidden="1" outlineLevel="1" x14ac:dyDescent="0.25">
      <c r="A487" s="32"/>
      <c r="B487" s="5" t="s">
        <v>4</v>
      </c>
      <c r="C487" s="9">
        <v>0</v>
      </c>
      <c r="D487" s="9">
        <f>'2'!$C$16</f>
        <v>17.700729927007298</v>
      </c>
      <c r="E487" s="5">
        <v>0</v>
      </c>
      <c r="F487" s="9">
        <v>0</v>
      </c>
      <c r="G487" s="9">
        <v>0</v>
      </c>
      <c r="H487" s="9">
        <f t="shared" si="18"/>
        <v>17.700729927007298</v>
      </c>
      <c r="I487" s="9">
        <f t="shared" si="19"/>
        <v>17.700729927007298</v>
      </c>
    </row>
    <row r="488" spans="1:9" collapsed="1" x14ac:dyDescent="0.25">
      <c r="A488" s="32" t="s">
        <v>127</v>
      </c>
      <c r="B488" s="5" t="s">
        <v>4</v>
      </c>
      <c r="C488" s="9">
        <v>0</v>
      </c>
      <c r="D488" s="9">
        <f>SUM(D487)</f>
        <v>17.700729927007298</v>
      </c>
      <c r="E488" s="5">
        <v>0</v>
      </c>
      <c r="F488" s="9">
        <v>0</v>
      </c>
      <c r="G488" s="9">
        <v>0</v>
      </c>
      <c r="H488" s="9">
        <f t="shared" si="18"/>
        <v>17.700729927007298</v>
      </c>
      <c r="I488" s="9">
        <f t="shared" si="19"/>
        <v>17.700729927007298</v>
      </c>
    </row>
    <row r="489" spans="1:9" hidden="1" outlineLevel="1" x14ac:dyDescent="0.25">
      <c r="A489" s="32"/>
      <c r="B489" s="5" t="s">
        <v>4</v>
      </c>
      <c r="C489" s="9">
        <v>0</v>
      </c>
      <c r="D489" s="9">
        <f>'2'!$C$17</f>
        <v>17.700729927007298</v>
      </c>
      <c r="E489" s="5">
        <v>0</v>
      </c>
      <c r="F489" s="9">
        <v>0</v>
      </c>
      <c r="G489" s="9">
        <v>0</v>
      </c>
      <c r="H489" s="9">
        <f t="shared" si="18"/>
        <v>17.700729927007298</v>
      </c>
      <c r="I489" s="9">
        <f t="shared" si="19"/>
        <v>17.700729927007298</v>
      </c>
    </row>
    <row r="490" spans="1:9" collapsed="1" x14ac:dyDescent="0.25">
      <c r="A490" s="32" t="s">
        <v>128</v>
      </c>
      <c r="B490" s="5" t="s">
        <v>4</v>
      </c>
      <c r="C490" s="9">
        <v>0</v>
      </c>
      <c r="D490" s="9">
        <f>SUM(D489)</f>
        <v>17.700729927007298</v>
      </c>
      <c r="E490" s="5">
        <v>0</v>
      </c>
      <c r="F490" s="9">
        <v>0</v>
      </c>
      <c r="G490" s="9">
        <v>0</v>
      </c>
      <c r="H490" s="9">
        <f t="shared" si="18"/>
        <v>17.700729927007298</v>
      </c>
      <c r="I490" s="9">
        <f t="shared" si="19"/>
        <v>17.700729927007298</v>
      </c>
    </row>
    <row r="491" spans="1:9" hidden="1" outlineLevel="1" x14ac:dyDescent="0.25">
      <c r="A491" s="32"/>
      <c r="B491" s="5" t="s">
        <v>4</v>
      </c>
      <c r="C491" s="9">
        <v>0</v>
      </c>
      <c r="D491" s="9">
        <f>'2'!$C$18</f>
        <v>17.700729927007298</v>
      </c>
      <c r="E491" s="5">
        <v>0</v>
      </c>
      <c r="F491" s="9">
        <v>0</v>
      </c>
      <c r="G491" s="9">
        <v>0</v>
      </c>
      <c r="H491" s="9">
        <f t="shared" si="18"/>
        <v>17.700729927007298</v>
      </c>
      <c r="I491" s="9">
        <f t="shared" si="19"/>
        <v>17.700729927007298</v>
      </c>
    </row>
    <row r="492" spans="1:9" collapsed="1" x14ac:dyDescent="0.25">
      <c r="A492" s="32" t="s">
        <v>129</v>
      </c>
      <c r="B492" s="5" t="s">
        <v>4</v>
      </c>
      <c r="C492" s="9">
        <v>0</v>
      </c>
      <c r="D492" s="9">
        <f>SUM(D491)</f>
        <v>17.700729927007298</v>
      </c>
      <c r="E492" s="5">
        <v>0</v>
      </c>
      <c r="F492" s="9">
        <v>0</v>
      </c>
      <c r="G492" s="9">
        <v>0</v>
      </c>
      <c r="H492" s="9">
        <f t="shared" si="18"/>
        <v>17.700729927007298</v>
      </c>
      <c r="I492" s="9">
        <f t="shared" si="19"/>
        <v>17.700729927007298</v>
      </c>
    </row>
    <row r="493" spans="1:9" hidden="1" outlineLevel="1" x14ac:dyDescent="0.25">
      <c r="A493" s="32"/>
      <c r="B493" s="5" t="s">
        <v>4</v>
      </c>
      <c r="C493" s="9">
        <v>0</v>
      </c>
      <c r="D493" s="9">
        <f>'2'!$C$19</f>
        <v>17.700729927007298</v>
      </c>
      <c r="E493" s="5">
        <v>0</v>
      </c>
      <c r="F493" s="9">
        <v>0</v>
      </c>
      <c r="G493" s="9">
        <v>0</v>
      </c>
      <c r="H493" s="9">
        <f t="shared" si="18"/>
        <v>17.700729927007298</v>
      </c>
      <c r="I493" s="9">
        <f t="shared" si="19"/>
        <v>17.700729927007298</v>
      </c>
    </row>
    <row r="494" spans="1:9" collapsed="1" x14ac:dyDescent="0.25">
      <c r="A494" s="32" t="s">
        <v>130</v>
      </c>
      <c r="B494" s="5" t="s">
        <v>4</v>
      </c>
      <c r="C494" s="9">
        <v>0</v>
      </c>
      <c r="D494" s="9">
        <f>SUM(D493)</f>
        <v>17.700729927007298</v>
      </c>
      <c r="E494" s="5">
        <v>0</v>
      </c>
      <c r="F494" s="9">
        <v>0</v>
      </c>
      <c r="G494" s="9">
        <v>0</v>
      </c>
      <c r="H494" s="9">
        <f t="shared" si="18"/>
        <v>17.700729927007298</v>
      </c>
      <c r="I494" s="9">
        <f t="shared" si="19"/>
        <v>17.700729927007298</v>
      </c>
    </row>
    <row r="495" spans="1:9" hidden="1" outlineLevel="1" x14ac:dyDescent="0.25">
      <c r="A495" s="32"/>
      <c r="B495" s="5" t="s">
        <v>4</v>
      </c>
      <c r="C495" s="5">
        <v>0</v>
      </c>
      <c r="D495" s="5">
        <v>0</v>
      </c>
      <c r="E495" s="9">
        <v>0</v>
      </c>
      <c r="F495" s="9">
        <f>'4'!$C$52</f>
        <v>17.653846153846153</v>
      </c>
      <c r="G495" s="5">
        <v>0</v>
      </c>
      <c r="H495" s="9">
        <f t="shared" si="18"/>
        <v>17.653846153846153</v>
      </c>
      <c r="I495" s="9">
        <f t="shared" si="19"/>
        <v>17.653846153846153</v>
      </c>
    </row>
    <row r="496" spans="1:9" collapsed="1" x14ac:dyDescent="0.25">
      <c r="A496" s="32" t="s">
        <v>471</v>
      </c>
      <c r="B496" s="5" t="s">
        <v>4</v>
      </c>
      <c r="C496" s="9">
        <v>0</v>
      </c>
      <c r="D496" s="5">
        <v>0</v>
      </c>
      <c r="E496" s="5">
        <v>0</v>
      </c>
      <c r="F496" s="9">
        <f>SUM(F495)</f>
        <v>17.653846153846153</v>
      </c>
      <c r="G496" s="5">
        <v>0</v>
      </c>
      <c r="H496" s="9">
        <f t="shared" si="18"/>
        <v>17.653846153846153</v>
      </c>
      <c r="I496" s="9">
        <f t="shared" si="19"/>
        <v>17.653846153846153</v>
      </c>
    </row>
    <row r="497" spans="1:9" hidden="1" outlineLevel="1" x14ac:dyDescent="0.25">
      <c r="A497" s="32"/>
      <c r="B497" s="5" t="s">
        <v>4</v>
      </c>
      <c r="C497" s="5">
        <v>0</v>
      </c>
      <c r="D497" s="9">
        <f>'2'!$C$194</f>
        <v>17.523364485981308</v>
      </c>
      <c r="E497" s="9">
        <v>0</v>
      </c>
      <c r="F497" s="5">
        <v>0</v>
      </c>
      <c r="G497" s="5">
        <v>0</v>
      </c>
      <c r="H497" s="9">
        <f t="shared" si="18"/>
        <v>17.523364485981308</v>
      </c>
      <c r="I497" s="9">
        <f t="shared" si="19"/>
        <v>17.523364485981308</v>
      </c>
    </row>
    <row r="498" spans="1:9" collapsed="1" x14ac:dyDescent="0.25">
      <c r="A498" s="32" t="s">
        <v>300</v>
      </c>
      <c r="B498" s="5" t="s">
        <v>4</v>
      </c>
      <c r="C498" s="9">
        <v>0</v>
      </c>
      <c r="D498" s="9">
        <f>SUM(D497)</f>
        <v>17.523364485981308</v>
      </c>
      <c r="E498" s="5">
        <v>0</v>
      </c>
      <c r="F498" s="5">
        <v>0</v>
      </c>
      <c r="G498" s="5">
        <v>0</v>
      </c>
      <c r="H498" s="9">
        <f t="shared" si="18"/>
        <v>17.523364485981308</v>
      </c>
      <c r="I498" s="9">
        <f t="shared" si="19"/>
        <v>17.523364485981308</v>
      </c>
    </row>
    <row r="499" spans="1:9" hidden="1" outlineLevel="1" x14ac:dyDescent="0.25">
      <c r="A499" s="32"/>
      <c r="B499" s="5" t="s">
        <v>4</v>
      </c>
      <c r="C499" s="5">
        <v>0</v>
      </c>
      <c r="D499" s="9">
        <f>'2'!$C$195</f>
        <v>17.523364485981308</v>
      </c>
      <c r="E499" s="9">
        <v>0</v>
      </c>
      <c r="F499" s="5">
        <v>0</v>
      </c>
      <c r="G499" s="5">
        <v>0</v>
      </c>
      <c r="H499" s="9">
        <f t="shared" si="18"/>
        <v>17.523364485981308</v>
      </c>
      <c r="I499" s="9">
        <f t="shared" si="19"/>
        <v>17.523364485981308</v>
      </c>
    </row>
    <row r="500" spans="1:9" collapsed="1" x14ac:dyDescent="0.25">
      <c r="A500" s="32" t="s">
        <v>301</v>
      </c>
      <c r="B500" s="5" t="s">
        <v>4</v>
      </c>
      <c r="C500" s="9">
        <v>0</v>
      </c>
      <c r="D500" s="9">
        <f>SUM(D499)</f>
        <v>17.523364485981308</v>
      </c>
      <c r="E500" s="5">
        <v>0</v>
      </c>
      <c r="F500" s="5">
        <v>0</v>
      </c>
      <c r="G500" s="5">
        <v>0</v>
      </c>
      <c r="H500" s="9">
        <f t="shared" si="18"/>
        <v>17.523364485981308</v>
      </c>
      <c r="I500" s="9">
        <f t="shared" si="19"/>
        <v>17.523364485981308</v>
      </c>
    </row>
    <row r="501" spans="1:9" hidden="1" outlineLevel="1" x14ac:dyDescent="0.25">
      <c r="A501" s="32"/>
      <c r="B501" s="5" t="s">
        <v>4</v>
      </c>
      <c r="C501" s="5">
        <v>0</v>
      </c>
      <c r="D501" s="9">
        <f>'2'!$C$197</f>
        <v>17.523364485981308</v>
      </c>
      <c r="E501" s="9">
        <v>0</v>
      </c>
      <c r="F501" s="5">
        <v>0</v>
      </c>
      <c r="G501" s="5">
        <v>0</v>
      </c>
      <c r="H501" s="9">
        <f t="shared" si="18"/>
        <v>17.523364485981308</v>
      </c>
      <c r="I501" s="9">
        <f t="shared" si="19"/>
        <v>17.523364485981308</v>
      </c>
    </row>
    <row r="502" spans="1:9" collapsed="1" x14ac:dyDescent="0.25">
      <c r="A502" s="32" t="s">
        <v>303</v>
      </c>
      <c r="B502" s="5" t="s">
        <v>4</v>
      </c>
      <c r="C502" s="9">
        <v>0</v>
      </c>
      <c r="D502" s="9">
        <f>SUM(D501)</f>
        <v>17.523364485981308</v>
      </c>
      <c r="E502" s="5">
        <v>0</v>
      </c>
      <c r="F502" s="5">
        <v>0</v>
      </c>
      <c r="G502" s="5">
        <v>0</v>
      </c>
      <c r="H502" s="9">
        <f t="shared" si="18"/>
        <v>17.523364485981308</v>
      </c>
      <c r="I502" s="9">
        <f t="shared" si="19"/>
        <v>17.523364485981308</v>
      </c>
    </row>
    <row r="503" spans="1:9" hidden="1" outlineLevel="1" x14ac:dyDescent="0.25">
      <c r="A503" s="32"/>
      <c r="B503" s="5" t="s">
        <v>4</v>
      </c>
      <c r="C503" s="5">
        <v>0</v>
      </c>
      <c r="D503" s="9">
        <f>'2'!$C$141</f>
        <v>17.217153284671532</v>
      </c>
      <c r="E503" s="5">
        <v>0</v>
      </c>
      <c r="F503" s="5">
        <v>0</v>
      </c>
      <c r="G503" s="5">
        <v>0</v>
      </c>
      <c r="H503" s="9">
        <f t="shared" si="18"/>
        <v>17.217153284671532</v>
      </c>
      <c r="I503" s="9">
        <f t="shared" si="19"/>
        <v>17.217153284671532</v>
      </c>
    </row>
    <row r="504" spans="1:9" collapsed="1" x14ac:dyDescent="0.25">
      <c r="A504" s="32" t="s">
        <v>247</v>
      </c>
      <c r="B504" s="5" t="s">
        <v>4</v>
      </c>
      <c r="C504" s="5">
        <v>0</v>
      </c>
      <c r="D504" s="9">
        <f>SUM(D503)</f>
        <v>17.217153284671532</v>
      </c>
      <c r="E504" s="5">
        <v>0</v>
      </c>
      <c r="F504" s="9">
        <v>0</v>
      </c>
      <c r="G504" s="5">
        <v>0</v>
      </c>
      <c r="H504" s="9">
        <f t="shared" si="18"/>
        <v>17.217153284671532</v>
      </c>
      <c r="I504" s="9">
        <f t="shared" si="19"/>
        <v>17.217153284671532</v>
      </c>
    </row>
    <row r="505" spans="1:9" hidden="1" outlineLevel="1" x14ac:dyDescent="0.25">
      <c r="A505" s="32"/>
      <c r="B505" s="5" t="s">
        <v>4</v>
      </c>
      <c r="C505" s="9">
        <v>0</v>
      </c>
      <c r="D505" s="9">
        <f>'2'!$C$20</f>
        <v>17.153284671532848</v>
      </c>
      <c r="E505" s="5">
        <v>0</v>
      </c>
      <c r="F505" s="9">
        <v>0</v>
      </c>
      <c r="G505" s="9">
        <v>0</v>
      </c>
      <c r="H505" s="9">
        <f t="shared" si="18"/>
        <v>17.153284671532848</v>
      </c>
      <c r="I505" s="9">
        <f t="shared" si="19"/>
        <v>17.153284671532848</v>
      </c>
    </row>
    <row r="506" spans="1:9" collapsed="1" x14ac:dyDescent="0.25">
      <c r="A506" s="32" t="s">
        <v>131</v>
      </c>
      <c r="B506" s="5" t="s">
        <v>4</v>
      </c>
      <c r="C506" s="9">
        <v>0</v>
      </c>
      <c r="D506" s="9">
        <f>SUM(D505)</f>
        <v>17.153284671532848</v>
      </c>
      <c r="E506" s="5">
        <v>0</v>
      </c>
      <c r="F506" s="9">
        <v>0</v>
      </c>
      <c r="G506" s="9">
        <v>0</v>
      </c>
      <c r="H506" s="9">
        <f t="shared" si="18"/>
        <v>17.153284671532848</v>
      </c>
      <c r="I506" s="9">
        <f t="shared" si="19"/>
        <v>17.153284671532848</v>
      </c>
    </row>
    <row r="507" spans="1:9" hidden="1" outlineLevel="1" x14ac:dyDescent="0.25">
      <c r="A507" s="32"/>
      <c r="B507" s="5" t="s">
        <v>4</v>
      </c>
      <c r="C507" s="5">
        <v>0</v>
      </c>
      <c r="D507" s="5">
        <v>0</v>
      </c>
      <c r="E507" s="5">
        <v>0</v>
      </c>
      <c r="F507" s="5">
        <v>0</v>
      </c>
      <c r="G507" s="9">
        <f>'5'!$C$58</f>
        <v>16.99352627570449</v>
      </c>
      <c r="H507" s="9">
        <f t="shared" si="18"/>
        <v>16.99352627570449</v>
      </c>
      <c r="I507" s="9">
        <f t="shared" si="19"/>
        <v>16.99352627570449</v>
      </c>
    </row>
    <row r="508" spans="1:9" collapsed="1" x14ac:dyDescent="0.25">
      <c r="A508" s="32" t="s">
        <v>678</v>
      </c>
      <c r="B508" s="5" t="s">
        <v>4</v>
      </c>
      <c r="C508" s="5">
        <v>0</v>
      </c>
      <c r="D508" s="5">
        <v>0</v>
      </c>
      <c r="E508" s="5">
        <v>0</v>
      </c>
      <c r="F508" s="5">
        <v>0</v>
      </c>
      <c r="G508" s="9">
        <f>SUM(G507)</f>
        <v>16.99352627570449</v>
      </c>
      <c r="H508" s="9">
        <f t="shared" si="18"/>
        <v>16.99352627570449</v>
      </c>
      <c r="I508" s="9">
        <f t="shared" si="19"/>
        <v>16.99352627570449</v>
      </c>
    </row>
    <row r="509" spans="1:9" hidden="1" outlineLevel="1" x14ac:dyDescent="0.25">
      <c r="A509" s="32"/>
      <c r="B509" s="5" t="s">
        <v>4</v>
      </c>
      <c r="C509" s="5">
        <v>0</v>
      </c>
      <c r="D509" s="9">
        <f>'2'!$C$142</f>
        <v>16.906934306569344</v>
      </c>
      <c r="E509" s="5">
        <v>0</v>
      </c>
      <c r="F509" s="5">
        <v>0</v>
      </c>
      <c r="G509" s="5">
        <v>0</v>
      </c>
      <c r="H509" s="9">
        <f t="shared" si="18"/>
        <v>16.906934306569344</v>
      </c>
      <c r="I509" s="9">
        <f t="shared" si="19"/>
        <v>16.906934306569344</v>
      </c>
    </row>
    <row r="510" spans="1:9" collapsed="1" x14ac:dyDescent="0.25">
      <c r="A510" s="32" t="s">
        <v>248</v>
      </c>
      <c r="B510" s="5" t="s">
        <v>4</v>
      </c>
      <c r="C510" s="5">
        <v>0</v>
      </c>
      <c r="D510" s="9">
        <f>SUM(D509)</f>
        <v>16.906934306569344</v>
      </c>
      <c r="E510" s="5">
        <v>0</v>
      </c>
      <c r="F510" s="9">
        <v>0</v>
      </c>
      <c r="G510" s="5">
        <v>0</v>
      </c>
      <c r="H510" s="9">
        <f t="shared" si="18"/>
        <v>16.906934306569344</v>
      </c>
      <c r="I510" s="9">
        <f t="shared" si="19"/>
        <v>16.906934306569344</v>
      </c>
    </row>
    <row r="511" spans="1:9" hidden="1" outlineLevel="1" x14ac:dyDescent="0.25">
      <c r="A511" s="32"/>
      <c r="B511" s="5" t="s">
        <v>4</v>
      </c>
      <c r="C511" s="5">
        <v>0</v>
      </c>
      <c r="D511" s="5">
        <v>0</v>
      </c>
      <c r="E511" s="9">
        <f>'3'!$C$74</f>
        <v>16.666666666666664</v>
      </c>
      <c r="F511" s="5">
        <v>0</v>
      </c>
      <c r="G511" s="9">
        <v>0</v>
      </c>
      <c r="H511" s="9">
        <f t="shared" si="18"/>
        <v>16.666666666666664</v>
      </c>
      <c r="I511" s="9">
        <f t="shared" si="19"/>
        <v>16.666666666666664</v>
      </c>
    </row>
    <row r="512" spans="1:9" collapsed="1" x14ac:dyDescent="0.25">
      <c r="A512" s="32" t="s">
        <v>354</v>
      </c>
      <c r="B512" s="5" t="s">
        <v>4</v>
      </c>
      <c r="C512" s="5">
        <v>0</v>
      </c>
      <c r="D512" s="5">
        <v>0</v>
      </c>
      <c r="E512" s="9">
        <f>SUM(E511)</f>
        <v>16.666666666666664</v>
      </c>
      <c r="F512" s="9">
        <v>0</v>
      </c>
      <c r="G512" s="9">
        <v>0</v>
      </c>
      <c r="H512" s="9">
        <f t="shared" si="18"/>
        <v>16.666666666666664</v>
      </c>
      <c r="I512" s="9">
        <f t="shared" si="19"/>
        <v>16.666666666666664</v>
      </c>
    </row>
    <row r="513" spans="1:9" hidden="1" outlineLevel="1" x14ac:dyDescent="0.25">
      <c r="A513" s="32"/>
      <c r="B513" s="5" t="s">
        <v>4</v>
      </c>
      <c r="C513" s="5">
        <v>0</v>
      </c>
      <c r="D513" s="9">
        <f>'2'!$C$154</f>
        <v>16.511627906976745</v>
      </c>
      <c r="E513" s="5">
        <v>0</v>
      </c>
      <c r="F513" s="5">
        <v>0</v>
      </c>
      <c r="G513" s="5">
        <v>0</v>
      </c>
      <c r="H513" s="9">
        <f t="shared" si="18"/>
        <v>16.511627906976745</v>
      </c>
      <c r="I513" s="9">
        <f t="shared" si="19"/>
        <v>16.511627906976745</v>
      </c>
    </row>
    <row r="514" spans="1:9" collapsed="1" x14ac:dyDescent="0.25">
      <c r="A514" s="32" t="s">
        <v>262</v>
      </c>
      <c r="B514" s="5" t="s">
        <v>4</v>
      </c>
      <c r="C514" s="5">
        <v>0</v>
      </c>
      <c r="D514" s="9">
        <f>SUM(D513)</f>
        <v>16.511627906976745</v>
      </c>
      <c r="E514" s="5">
        <v>0</v>
      </c>
      <c r="F514" s="9">
        <v>0</v>
      </c>
      <c r="G514" s="5">
        <v>0</v>
      </c>
      <c r="H514" s="9">
        <f t="shared" si="18"/>
        <v>16.511627906976745</v>
      </c>
      <c r="I514" s="9">
        <f t="shared" si="19"/>
        <v>16.511627906976745</v>
      </c>
    </row>
    <row r="515" spans="1:9" hidden="1" outlineLevel="1" x14ac:dyDescent="0.25">
      <c r="A515" s="32"/>
      <c r="B515" s="5" t="s">
        <v>4</v>
      </c>
      <c r="C515" s="5">
        <v>0</v>
      </c>
      <c r="D515" s="9">
        <f>'2'!$C$155</f>
        <v>16.511627906976745</v>
      </c>
      <c r="E515" s="5">
        <v>0</v>
      </c>
      <c r="F515" s="5">
        <v>0</v>
      </c>
      <c r="G515" s="5">
        <v>0</v>
      </c>
      <c r="H515" s="9">
        <f t="shared" si="18"/>
        <v>16.511627906976745</v>
      </c>
      <c r="I515" s="9">
        <f t="shared" si="19"/>
        <v>16.511627906976745</v>
      </c>
    </row>
    <row r="516" spans="1:9" collapsed="1" x14ac:dyDescent="0.25">
      <c r="A516" s="32" t="s">
        <v>263</v>
      </c>
      <c r="B516" s="5" t="s">
        <v>4</v>
      </c>
      <c r="C516" s="5">
        <v>0</v>
      </c>
      <c r="D516" s="9">
        <f>SUM(D515)</f>
        <v>16.511627906976745</v>
      </c>
      <c r="E516" s="5">
        <v>0</v>
      </c>
      <c r="F516" s="9">
        <v>0</v>
      </c>
      <c r="G516" s="5">
        <v>0</v>
      </c>
      <c r="H516" s="9">
        <f t="shared" si="18"/>
        <v>16.511627906976745</v>
      </c>
      <c r="I516" s="9">
        <f t="shared" si="19"/>
        <v>16.511627906976745</v>
      </c>
    </row>
    <row r="517" spans="1:9" hidden="1" outlineLevel="1" x14ac:dyDescent="0.25">
      <c r="A517" s="32"/>
      <c r="B517" s="5" t="s">
        <v>4</v>
      </c>
      <c r="C517" s="5">
        <v>0</v>
      </c>
      <c r="D517" s="5">
        <v>0</v>
      </c>
      <c r="E517" s="5">
        <v>0</v>
      </c>
      <c r="F517" s="9">
        <f>'4'!$C$34</f>
        <v>16.153846153846153</v>
      </c>
      <c r="G517" s="5">
        <v>0</v>
      </c>
      <c r="H517" s="9">
        <f t="shared" si="18"/>
        <v>16.153846153846153</v>
      </c>
      <c r="I517" s="9">
        <f t="shared" si="19"/>
        <v>16.153846153846153</v>
      </c>
    </row>
    <row r="518" spans="1:9" collapsed="1" x14ac:dyDescent="0.25">
      <c r="A518" s="32" t="s">
        <v>459</v>
      </c>
      <c r="B518" s="5" t="s">
        <v>4</v>
      </c>
      <c r="C518" s="9">
        <v>0</v>
      </c>
      <c r="D518" s="5">
        <v>0</v>
      </c>
      <c r="E518" s="5">
        <v>0</v>
      </c>
      <c r="F518" s="9">
        <f>SUM(F517)</f>
        <v>16.153846153846153</v>
      </c>
      <c r="G518" s="5">
        <v>0</v>
      </c>
      <c r="H518" s="9">
        <f t="shared" si="18"/>
        <v>16.153846153846153</v>
      </c>
      <c r="I518" s="9">
        <f t="shared" si="19"/>
        <v>16.153846153846153</v>
      </c>
    </row>
    <row r="519" spans="1:9" hidden="1" outlineLevel="1" x14ac:dyDescent="0.25">
      <c r="A519" s="32"/>
      <c r="B519" s="5" t="s">
        <v>4</v>
      </c>
      <c r="C519" s="5">
        <v>0</v>
      </c>
      <c r="D519" s="5">
        <v>0</v>
      </c>
      <c r="E519" s="5">
        <v>0</v>
      </c>
      <c r="F519" s="9">
        <f>'4'!$C$35</f>
        <v>16.153846153846153</v>
      </c>
      <c r="G519" s="5">
        <v>0</v>
      </c>
      <c r="H519" s="9">
        <f t="shared" si="18"/>
        <v>16.153846153846153</v>
      </c>
      <c r="I519" s="9">
        <f t="shared" si="19"/>
        <v>16.153846153846153</v>
      </c>
    </row>
    <row r="520" spans="1:9" collapsed="1" x14ac:dyDescent="0.25">
      <c r="A520" s="32" t="s">
        <v>460</v>
      </c>
      <c r="B520" s="5" t="s">
        <v>4</v>
      </c>
      <c r="C520" s="9">
        <v>0</v>
      </c>
      <c r="D520" s="5">
        <v>0</v>
      </c>
      <c r="E520" s="5">
        <v>0</v>
      </c>
      <c r="F520" s="9">
        <f>SUM(F519)</f>
        <v>16.153846153846153</v>
      </c>
      <c r="G520" s="5">
        <v>0</v>
      </c>
      <c r="H520" s="9">
        <f t="shared" si="18"/>
        <v>16.153846153846153</v>
      </c>
      <c r="I520" s="9">
        <f t="shared" si="19"/>
        <v>16.153846153846153</v>
      </c>
    </row>
    <row r="521" spans="1:9" hidden="1" outlineLevel="1" x14ac:dyDescent="0.25">
      <c r="A521" s="32"/>
      <c r="B521" s="5" t="s">
        <v>4</v>
      </c>
      <c r="C521" s="9">
        <f>'1'!$C$40</f>
        <v>15.873015873015872</v>
      </c>
      <c r="D521" s="5">
        <v>0</v>
      </c>
      <c r="E521" s="9">
        <v>0</v>
      </c>
      <c r="F521" s="9">
        <v>0</v>
      </c>
      <c r="G521" s="9">
        <v>0</v>
      </c>
      <c r="H521" s="9">
        <f t="shared" si="18"/>
        <v>15.873015873015872</v>
      </c>
      <c r="I521" s="9">
        <f t="shared" si="19"/>
        <v>15.873015873015872</v>
      </c>
    </row>
    <row r="522" spans="1:9" hidden="1" outlineLevel="1" collapsed="1" x14ac:dyDescent="0.25">
      <c r="A522" s="32"/>
      <c r="B522" s="5" t="s">
        <v>4</v>
      </c>
      <c r="C522" s="5">
        <v>0</v>
      </c>
      <c r="D522" s="5">
        <v>0</v>
      </c>
      <c r="E522" s="9">
        <v>0</v>
      </c>
      <c r="F522" s="9">
        <f>'4'!$C$12</f>
        <v>0</v>
      </c>
      <c r="G522" s="9">
        <v>0</v>
      </c>
      <c r="H522" s="9">
        <f t="shared" si="18"/>
        <v>0</v>
      </c>
      <c r="I522" s="9">
        <f t="shared" si="19"/>
        <v>0</v>
      </c>
    </row>
    <row r="523" spans="1:9" collapsed="1" x14ac:dyDescent="0.25">
      <c r="A523" s="32" t="s">
        <v>93</v>
      </c>
      <c r="B523" s="5" t="s">
        <v>4</v>
      </c>
      <c r="C523" s="9">
        <f>SUM(C521:C522)</f>
        <v>15.873015873015872</v>
      </c>
      <c r="D523" s="5">
        <v>0</v>
      </c>
      <c r="E523" s="9">
        <v>0</v>
      </c>
      <c r="F523" s="9">
        <f>SUM(F521:F522)</f>
        <v>0</v>
      </c>
      <c r="G523" s="9">
        <v>0</v>
      </c>
      <c r="H523" s="9">
        <f t="shared" si="18"/>
        <v>15.873015873015872</v>
      </c>
      <c r="I523" s="9">
        <f t="shared" si="19"/>
        <v>15.873015873015872</v>
      </c>
    </row>
    <row r="524" spans="1:9" hidden="1" outlineLevel="1" collapsed="1" x14ac:dyDescent="0.25">
      <c r="A524" s="32"/>
      <c r="B524" s="5" t="s">
        <v>4</v>
      </c>
      <c r="C524" s="5">
        <v>0</v>
      </c>
      <c r="D524" s="9">
        <f>'2'!$C$156</f>
        <v>15.813953488372093</v>
      </c>
      <c r="E524" s="5">
        <v>0</v>
      </c>
      <c r="F524" s="5">
        <v>0</v>
      </c>
      <c r="G524" s="5">
        <v>0</v>
      </c>
      <c r="H524" s="9">
        <f t="shared" si="18"/>
        <v>15.813953488372093</v>
      </c>
      <c r="I524" s="9">
        <f t="shared" si="19"/>
        <v>15.813953488372093</v>
      </c>
    </row>
    <row r="525" spans="1:9" collapsed="1" x14ac:dyDescent="0.25">
      <c r="A525" s="32" t="s">
        <v>264</v>
      </c>
      <c r="B525" s="5" t="s">
        <v>4</v>
      </c>
      <c r="C525" s="5">
        <v>0</v>
      </c>
      <c r="D525" s="9">
        <f>SUM(D524)</f>
        <v>15.813953488372093</v>
      </c>
      <c r="E525" s="5">
        <v>0</v>
      </c>
      <c r="F525" s="9">
        <v>0</v>
      </c>
      <c r="G525" s="5">
        <v>0</v>
      </c>
      <c r="H525" s="9">
        <f t="shared" si="18"/>
        <v>15.813953488372093</v>
      </c>
      <c r="I525" s="9">
        <f t="shared" si="19"/>
        <v>15.813953488372093</v>
      </c>
    </row>
    <row r="526" spans="1:9" hidden="1" outlineLevel="1" collapsed="1" x14ac:dyDescent="0.25">
      <c r="A526" s="32"/>
      <c r="B526" s="5" t="s">
        <v>4</v>
      </c>
      <c r="C526" s="5">
        <v>0</v>
      </c>
      <c r="D526" s="9">
        <f>'2'!$C$157</f>
        <v>15.813953488372093</v>
      </c>
      <c r="E526" s="5">
        <v>0</v>
      </c>
      <c r="F526" s="5">
        <v>0</v>
      </c>
      <c r="G526" s="5">
        <v>0</v>
      </c>
      <c r="H526" s="9">
        <f t="shared" si="18"/>
        <v>15.813953488372093</v>
      </c>
      <c r="I526" s="9">
        <f t="shared" si="19"/>
        <v>15.813953488372093</v>
      </c>
    </row>
    <row r="527" spans="1:9" collapsed="1" x14ac:dyDescent="0.25">
      <c r="A527" s="32" t="s">
        <v>265</v>
      </c>
      <c r="B527" s="5" t="s">
        <v>4</v>
      </c>
      <c r="C527" s="5">
        <v>0</v>
      </c>
      <c r="D527" s="9">
        <f>SUM(D526)</f>
        <v>15.813953488372093</v>
      </c>
      <c r="E527" s="5">
        <v>0</v>
      </c>
      <c r="F527" s="9">
        <v>0</v>
      </c>
      <c r="G527" s="5">
        <v>0</v>
      </c>
      <c r="H527" s="9">
        <f t="shared" si="18"/>
        <v>15.813953488372093</v>
      </c>
      <c r="I527" s="9">
        <f t="shared" si="19"/>
        <v>15.813953488372093</v>
      </c>
    </row>
    <row r="528" spans="1:9" hidden="1" outlineLevel="1" collapsed="1" x14ac:dyDescent="0.25">
      <c r="A528" s="32"/>
      <c r="B528" s="5" t="s">
        <v>4</v>
      </c>
      <c r="C528" s="5">
        <v>0</v>
      </c>
      <c r="D528" s="5">
        <v>0</v>
      </c>
      <c r="E528" s="5">
        <v>0</v>
      </c>
      <c r="F528" s="9">
        <f>'4'!$C$36</f>
        <v>15.384615384615385</v>
      </c>
      <c r="G528" s="5">
        <v>0</v>
      </c>
      <c r="H528" s="9">
        <f t="shared" si="18"/>
        <v>15.384615384615385</v>
      </c>
      <c r="I528" s="9">
        <f t="shared" si="19"/>
        <v>15.384615384615385</v>
      </c>
    </row>
    <row r="529" spans="1:9" collapsed="1" x14ac:dyDescent="0.25">
      <c r="A529" s="32" t="s">
        <v>461</v>
      </c>
      <c r="B529" s="5" t="s">
        <v>4</v>
      </c>
      <c r="C529" s="9">
        <v>0</v>
      </c>
      <c r="D529" s="5">
        <v>0</v>
      </c>
      <c r="E529" s="5">
        <v>0</v>
      </c>
      <c r="F529" s="9">
        <f>SUM(F528)</f>
        <v>15.384615384615385</v>
      </c>
      <c r="G529" s="5">
        <v>0</v>
      </c>
      <c r="H529" s="9">
        <f t="shared" si="18"/>
        <v>15.384615384615385</v>
      </c>
      <c r="I529" s="9">
        <f t="shared" si="19"/>
        <v>15.384615384615385</v>
      </c>
    </row>
    <row r="530" spans="1:9" hidden="1" outlineLevel="1" collapsed="1" x14ac:dyDescent="0.25">
      <c r="A530" s="32"/>
      <c r="B530" s="5" t="s">
        <v>4</v>
      </c>
      <c r="C530" s="5">
        <v>0</v>
      </c>
      <c r="D530" s="5">
        <v>0</v>
      </c>
      <c r="E530" s="5">
        <v>0</v>
      </c>
      <c r="F530" s="9">
        <f>'4'!$C$37</f>
        <v>15.384615384615385</v>
      </c>
      <c r="G530" s="5">
        <v>0</v>
      </c>
      <c r="H530" s="9">
        <f t="shared" si="18"/>
        <v>15.384615384615385</v>
      </c>
      <c r="I530" s="9">
        <f t="shared" si="19"/>
        <v>15.384615384615385</v>
      </c>
    </row>
    <row r="531" spans="1:9" collapsed="1" x14ac:dyDescent="0.25">
      <c r="A531" s="32" t="s">
        <v>462</v>
      </c>
      <c r="B531" s="5" t="s">
        <v>4</v>
      </c>
      <c r="C531" s="9">
        <v>0</v>
      </c>
      <c r="D531" s="5">
        <v>0</v>
      </c>
      <c r="E531" s="5">
        <v>0</v>
      </c>
      <c r="F531" s="9">
        <f>SUM(F530)</f>
        <v>15.384615384615385</v>
      </c>
      <c r="G531" s="5">
        <v>0</v>
      </c>
      <c r="H531" s="9">
        <f t="shared" si="18"/>
        <v>15.384615384615385</v>
      </c>
      <c r="I531" s="9">
        <f t="shared" si="19"/>
        <v>15.384615384615385</v>
      </c>
    </row>
    <row r="532" spans="1:9" hidden="1" outlineLevel="1" collapsed="1" x14ac:dyDescent="0.25">
      <c r="A532" s="32"/>
      <c r="B532" s="5" t="s">
        <v>4</v>
      </c>
      <c r="C532" s="5">
        <v>0</v>
      </c>
      <c r="D532" s="5">
        <v>0</v>
      </c>
      <c r="E532" s="9">
        <v>0</v>
      </c>
      <c r="F532" s="9">
        <f>'4'!$C$72</f>
        <v>15.384615384615385</v>
      </c>
      <c r="G532" s="9">
        <v>0</v>
      </c>
      <c r="H532" s="9">
        <f t="shared" si="18"/>
        <v>15.384615384615385</v>
      </c>
      <c r="I532" s="9">
        <f t="shared" si="19"/>
        <v>15.384615384615385</v>
      </c>
    </row>
    <row r="533" spans="1:9" collapsed="1" x14ac:dyDescent="0.25">
      <c r="A533" s="32" t="s">
        <v>486</v>
      </c>
      <c r="B533" s="5" t="s">
        <v>4</v>
      </c>
      <c r="C533" s="5">
        <v>0</v>
      </c>
      <c r="D533" s="5">
        <v>0</v>
      </c>
      <c r="E533" s="9">
        <v>0</v>
      </c>
      <c r="F533" s="9">
        <f>SUM(F532)</f>
        <v>15.384615384615385</v>
      </c>
      <c r="G533" s="9">
        <v>0</v>
      </c>
      <c r="H533" s="9">
        <f t="shared" si="18"/>
        <v>15.384615384615385</v>
      </c>
      <c r="I533" s="9">
        <f t="shared" si="19"/>
        <v>15.384615384615385</v>
      </c>
    </row>
    <row r="534" spans="1:9" hidden="1" outlineLevel="1" collapsed="1" x14ac:dyDescent="0.25">
      <c r="A534" s="32"/>
      <c r="B534" s="5" t="s">
        <v>4</v>
      </c>
      <c r="C534" s="5">
        <v>0</v>
      </c>
      <c r="D534" s="9">
        <f>'2'!$C$158</f>
        <v>14.883720930232558</v>
      </c>
      <c r="E534" s="5">
        <v>0</v>
      </c>
      <c r="F534" s="5">
        <v>0</v>
      </c>
      <c r="G534" s="5">
        <v>0</v>
      </c>
      <c r="H534" s="9">
        <f t="shared" si="18"/>
        <v>14.883720930232558</v>
      </c>
      <c r="I534" s="9">
        <f t="shared" si="19"/>
        <v>14.883720930232558</v>
      </c>
    </row>
    <row r="535" spans="1:9" collapsed="1" x14ac:dyDescent="0.25">
      <c r="A535" s="32" t="s">
        <v>266</v>
      </c>
      <c r="B535" s="5" t="s">
        <v>4</v>
      </c>
      <c r="C535" s="5">
        <v>0</v>
      </c>
      <c r="D535" s="9">
        <f>SUM(D534)</f>
        <v>14.883720930232558</v>
      </c>
      <c r="E535" s="5">
        <v>0</v>
      </c>
      <c r="F535" s="9">
        <v>0</v>
      </c>
      <c r="G535" s="5">
        <v>0</v>
      </c>
      <c r="H535" s="9">
        <f t="shared" si="18"/>
        <v>14.883720930232558</v>
      </c>
      <c r="I535" s="9">
        <f t="shared" si="19"/>
        <v>14.883720930232558</v>
      </c>
    </row>
    <row r="536" spans="1:9" hidden="1" outlineLevel="1" collapsed="1" x14ac:dyDescent="0.25">
      <c r="A536" s="32"/>
      <c r="B536" s="5" t="s">
        <v>4</v>
      </c>
      <c r="C536" s="5">
        <v>0</v>
      </c>
      <c r="D536" s="5">
        <v>0</v>
      </c>
      <c r="E536" s="9">
        <v>0</v>
      </c>
      <c r="F536" s="9">
        <f>'4'!$C$68</f>
        <v>14.615384615384617</v>
      </c>
      <c r="G536" s="9">
        <v>0</v>
      </c>
      <c r="H536" s="9">
        <f t="shared" si="18"/>
        <v>14.615384615384617</v>
      </c>
      <c r="I536" s="9">
        <f t="shared" si="19"/>
        <v>14.615384615384617</v>
      </c>
    </row>
    <row r="537" spans="1:9" collapsed="1" x14ac:dyDescent="0.25">
      <c r="A537" s="32" t="s">
        <v>482</v>
      </c>
      <c r="B537" s="5" t="s">
        <v>4</v>
      </c>
      <c r="C537" s="5">
        <v>0</v>
      </c>
      <c r="D537" s="5">
        <v>0</v>
      </c>
      <c r="E537" s="9">
        <v>0</v>
      </c>
      <c r="F537" s="9">
        <f>SUM(F536)</f>
        <v>14.615384615384617</v>
      </c>
      <c r="G537" s="9">
        <v>0</v>
      </c>
      <c r="H537" s="9">
        <f t="shared" si="18"/>
        <v>14.615384615384617</v>
      </c>
      <c r="I537" s="9">
        <f t="shared" si="19"/>
        <v>14.615384615384617</v>
      </c>
    </row>
    <row r="538" spans="1:9" hidden="1" outlineLevel="1" collapsed="1" x14ac:dyDescent="0.25">
      <c r="A538" s="32"/>
      <c r="B538" s="5" t="s">
        <v>4</v>
      </c>
      <c r="C538" s="5">
        <v>0</v>
      </c>
      <c r="D538" s="5">
        <v>0</v>
      </c>
      <c r="E538" s="9">
        <v>0</v>
      </c>
      <c r="F538" s="9">
        <f>'4'!$C$69</f>
        <v>14.615384615384617</v>
      </c>
      <c r="G538" s="9">
        <v>0</v>
      </c>
      <c r="H538" s="9">
        <f t="shared" si="18"/>
        <v>14.615384615384617</v>
      </c>
      <c r="I538" s="9">
        <f t="shared" si="19"/>
        <v>14.615384615384617</v>
      </c>
    </row>
    <row r="539" spans="1:9" collapsed="1" x14ac:dyDescent="0.25">
      <c r="A539" s="32" t="s">
        <v>483</v>
      </c>
      <c r="B539" s="5" t="s">
        <v>4</v>
      </c>
      <c r="C539" s="5">
        <v>0</v>
      </c>
      <c r="D539" s="5">
        <v>0</v>
      </c>
      <c r="E539" s="9">
        <v>0</v>
      </c>
      <c r="F539" s="9">
        <f>SUM(F538)</f>
        <v>14.615384615384617</v>
      </c>
      <c r="G539" s="9">
        <v>0</v>
      </c>
      <c r="H539" s="9">
        <f t="shared" si="18"/>
        <v>14.615384615384617</v>
      </c>
      <c r="I539" s="9">
        <f t="shared" si="19"/>
        <v>14.615384615384617</v>
      </c>
    </row>
    <row r="540" spans="1:9" hidden="1" outlineLevel="1" collapsed="1" x14ac:dyDescent="0.25">
      <c r="A540" s="32"/>
      <c r="B540" s="5" t="s">
        <v>4</v>
      </c>
      <c r="C540" s="9">
        <v>0</v>
      </c>
      <c r="D540" s="9">
        <f>'2'!$C$21</f>
        <v>14.5985401459854</v>
      </c>
      <c r="E540" s="5">
        <v>0</v>
      </c>
      <c r="F540" s="9">
        <v>0</v>
      </c>
      <c r="G540" s="9">
        <v>0</v>
      </c>
      <c r="H540" s="9">
        <f t="shared" si="18"/>
        <v>14.5985401459854</v>
      </c>
      <c r="I540" s="9">
        <f t="shared" si="19"/>
        <v>14.5985401459854</v>
      </c>
    </row>
    <row r="541" spans="1:9" collapsed="1" x14ac:dyDescent="0.25">
      <c r="A541" s="32" t="s">
        <v>132</v>
      </c>
      <c r="B541" s="5" t="s">
        <v>4</v>
      </c>
      <c r="C541" s="9">
        <v>0</v>
      </c>
      <c r="D541" s="9">
        <f>SUM(D540)</f>
        <v>14.5985401459854</v>
      </c>
      <c r="E541" s="5">
        <v>0</v>
      </c>
      <c r="F541" s="9">
        <v>0</v>
      </c>
      <c r="G541" s="9">
        <v>0</v>
      </c>
      <c r="H541" s="9">
        <f t="shared" si="18"/>
        <v>14.5985401459854</v>
      </c>
      <c r="I541" s="9">
        <f t="shared" si="19"/>
        <v>14.5985401459854</v>
      </c>
    </row>
    <row r="542" spans="1:9" hidden="1" outlineLevel="1" collapsed="1" x14ac:dyDescent="0.25">
      <c r="A542" s="32"/>
      <c r="B542" s="5" t="s">
        <v>4</v>
      </c>
      <c r="C542" s="5">
        <v>0</v>
      </c>
      <c r="D542" s="5">
        <v>0</v>
      </c>
      <c r="E542" s="9">
        <f>'3'!$C$101</f>
        <v>8.7983911513323267</v>
      </c>
      <c r="F542" s="5">
        <v>0</v>
      </c>
      <c r="G542" s="5">
        <v>0</v>
      </c>
      <c r="H542" s="9">
        <f t="shared" si="18"/>
        <v>8.7983911513323267</v>
      </c>
      <c r="I542" s="9">
        <f t="shared" si="19"/>
        <v>8.7983911513323267</v>
      </c>
    </row>
    <row r="543" spans="1:9" hidden="1" outlineLevel="1" x14ac:dyDescent="0.25">
      <c r="A543" s="32"/>
      <c r="B543" s="5" t="s">
        <v>4</v>
      </c>
      <c r="C543" s="9">
        <v>0</v>
      </c>
      <c r="D543" s="5">
        <v>0</v>
      </c>
      <c r="E543" s="5">
        <v>0</v>
      </c>
      <c r="F543" s="5">
        <v>0</v>
      </c>
      <c r="G543" s="9">
        <f>'5'!$C$72</f>
        <v>5.7121096725057114</v>
      </c>
      <c r="H543" s="9">
        <f t="shared" ref="H543:H606" si="20">SUM(C543:G543)</f>
        <v>5.7121096725057114</v>
      </c>
      <c r="I543" s="9">
        <f t="shared" ref="I543:I606" si="21">H543-SMALL(C543:G543,1)</f>
        <v>5.7121096725057114</v>
      </c>
    </row>
    <row r="544" spans="1:9" collapsed="1" x14ac:dyDescent="0.25">
      <c r="A544" s="32" t="s">
        <v>380</v>
      </c>
      <c r="B544" s="5" t="s">
        <v>4</v>
      </c>
      <c r="C544" s="5">
        <v>0</v>
      </c>
      <c r="D544" s="5">
        <v>0</v>
      </c>
      <c r="E544" s="9">
        <f>SUM(E542:E543)</f>
        <v>8.7983911513323267</v>
      </c>
      <c r="F544" s="5">
        <v>0</v>
      </c>
      <c r="G544" s="9">
        <f>SUM(G542:G543)</f>
        <v>5.7121096725057114</v>
      </c>
      <c r="H544" s="9">
        <f t="shared" si="20"/>
        <v>14.510500823838038</v>
      </c>
      <c r="I544" s="9">
        <f t="shared" si="21"/>
        <v>14.510500823838038</v>
      </c>
    </row>
    <row r="545" spans="1:9" hidden="1" outlineLevel="1" x14ac:dyDescent="0.25">
      <c r="A545" s="32"/>
      <c r="B545" s="5" t="s">
        <v>4</v>
      </c>
      <c r="C545" s="5">
        <v>0</v>
      </c>
      <c r="D545" s="5">
        <v>0</v>
      </c>
      <c r="E545" s="9">
        <f>'3'!$C$95</f>
        <v>14.454499748617394</v>
      </c>
      <c r="F545" s="5">
        <v>0</v>
      </c>
      <c r="G545" s="5">
        <v>0</v>
      </c>
      <c r="H545" s="9">
        <f t="shared" si="20"/>
        <v>14.454499748617394</v>
      </c>
      <c r="I545" s="9">
        <f t="shared" si="21"/>
        <v>14.454499748617394</v>
      </c>
    </row>
    <row r="546" spans="1:9" collapsed="1" x14ac:dyDescent="0.25">
      <c r="A546" s="32" t="s">
        <v>374</v>
      </c>
      <c r="B546" s="5" t="s">
        <v>4</v>
      </c>
      <c r="C546" s="9">
        <v>0</v>
      </c>
      <c r="D546" s="5">
        <v>0</v>
      </c>
      <c r="E546" s="9">
        <f>SUM(E545)</f>
        <v>14.454499748617394</v>
      </c>
      <c r="F546" s="5">
        <v>0</v>
      </c>
      <c r="G546" s="9">
        <v>0</v>
      </c>
      <c r="H546" s="9">
        <f t="shared" si="20"/>
        <v>14.454499748617394</v>
      </c>
      <c r="I546" s="9">
        <f t="shared" si="21"/>
        <v>14.454499748617394</v>
      </c>
    </row>
    <row r="547" spans="1:9" hidden="1" outlineLevel="1" x14ac:dyDescent="0.25">
      <c r="A547" s="32"/>
      <c r="B547" s="5" t="s">
        <v>4</v>
      </c>
      <c r="C547" s="5">
        <v>0</v>
      </c>
      <c r="D547" s="5">
        <v>0</v>
      </c>
      <c r="E547" s="9">
        <f>'3'!$C$96</f>
        <v>14.454499748617394</v>
      </c>
      <c r="F547" s="5">
        <v>0</v>
      </c>
      <c r="G547" s="5">
        <v>0</v>
      </c>
      <c r="H547" s="9">
        <f t="shared" si="20"/>
        <v>14.454499748617394</v>
      </c>
      <c r="I547" s="9">
        <f t="shared" si="21"/>
        <v>14.454499748617394</v>
      </c>
    </row>
    <row r="548" spans="1:9" collapsed="1" x14ac:dyDescent="0.25">
      <c r="A548" s="32" t="s">
        <v>375</v>
      </c>
      <c r="B548" s="5" t="s">
        <v>4</v>
      </c>
      <c r="C548" s="9">
        <v>0</v>
      </c>
      <c r="D548" s="5">
        <v>0</v>
      </c>
      <c r="E548" s="9">
        <f>SUM(E547)</f>
        <v>14.454499748617394</v>
      </c>
      <c r="F548" s="5">
        <v>0</v>
      </c>
      <c r="G548" s="9">
        <v>0</v>
      </c>
      <c r="H548" s="9">
        <f t="shared" si="20"/>
        <v>14.454499748617394</v>
      </c>
      <c r="I548" s="9">
        <f t="shared" si="21"/>
        <v>14.454499748617394</v>
      </c>
    </row>
    <row r="549" spans="1:9" hidden="1" outlineLevel="1" x14ac:dyDescent="0.25">
      <c r="A549" s="32"/>
      <c r="B549" s="5" t="s">
        <v>4</v>
      </c>
      <c r="C549" s="9">
        <v>0</v>
      </c>
      <c r="D549" s="9">
        <f>'2'!$C$22</f>
        <v>14.416058394160583</v>
      </c>
      <c r="E549" s="5">
        <v>0</v>
      </c>
      <c r="F549" s="9">
        <v>0</v>
      </c>
      <c r="G549" s="9">
        <v>0</v>
      </c>
      <c r="H549" s="9">
        <f t="shared" si="20"/>
        <v>14.416058394160583</v>
      </c>
      <c r="I549" s="9">
        <f t="shared" si="21"/>
        <v>14.416058394160583</v>
      </c>
    </row>
    <row r="550" spans="1:9" collapsed="1" x14ac:dyDescent="0.25">
      <c r="A550" s="32" t="s">
        <v>133</v>
      </c>
      <c r="B550" s="5" t="s">
        <v>4</v>
      </c>
      <c r="C550" s="9">
        <v>0</v>
      </c>
      <c r="D550" s="9">
        <f>SUM(D549)</f>
        <v>14.416058394160583</v>
      </c>
      <c r="E550" s="5">
        <v>0</v>
      </c>
      <c r="F550" s="9">
        <v>0</v>
      </c>
      <c r="G550" s="9">
        <v>0</v>
      </c>
      <c r="H550" s="9">
        <f t="shared" si="20"/>
        <v>14.416058394160583</v>
      </c>
      <c r="I550" s="9">
        <f t="shared" si="21"/>
        <v>14.416058394160583</v>
      </c>
    </row>
    <row r="551" spans="1:9" hidden="1" outlineLevel="1" x14ac:dyDescent="0.25">
      <c r="A551" s="32"/>
      <c r="B551" s="5" t="s">
        <v>4</v>
      </c>
      <c r="C551" s="9">
        <v>0</v>
      </c>
      <c r="D551" s="9">
        <f>'2'!$C$23</f>
        <v>14.416058394160583</v>
      </c>
      <c r="E551" s="5">
        <v>0</v>
      </c>
      <c r="F551" s="9">
        <v>0</v>
      </c>
      <c r="G551" s="9">
        <v>0</v>
      </c>
      <c r="H551" s="9">
        <f t="shared" si="20"/>
        <v>14.416058394160583</v>
      </c>
      <c r="I551" s="9">
        <f t="shared" si="21"/>
        <v>14.416058394160583</v>
      </c>
    </row>
    <row r="552" spans="1:9" collapsed="1" x14ac:dyDescent="0.25">
      <c r="A552" s="32" t="s">
        <v>134</v>
      </c>
      <c r="B552" s="5" t="s">
        <v>4</v>
      </c>
      <c r="C552" s="9">
        <v>0</v>
      </c>
      <c r="D552" s="9">
        <f>SUM(D551)</f>
        <v>14.416058394160583</v>
      </c>
      <c r="E552" s="5">
        <v>0</v>
      </c>
      <c r="F552" s="9">
        <v>0</v>
      </c>
      <c r="G552" s="9">
        <v>0</v>
      </c>
      <c r="H552" s="9">
        <f t="shared" si="20"/>
        <v>14.416058394160583</v>
      </c>
      <c r="I552" s="9">
        <f t="shared" si="21"/>
        <v>14.416058394160583</v>
      </c>
    </row>
    <row r="553" spans="1:9" hidden="1" outlineLevel="1" x14ac:dyDescent="0.25">
      <c r="A553" s="32"/>
      <c r="B553" s="5" t="s">
        <v>4</v>
      </c>
      <c r="C553" s="9">
        <v>0</v>
      </c>
      <c r="D553" s="9">
        <f>'2'!$C$24</f>
        <v>14.051094890510948</v>
      </c>
      <c r="E553" s="5">
        <v>0</v>
      </c>
      <c r="F553" s="9">
        <v>0</v>
      </c>
      <c r="G553" s="9">
        <v>0</v>
      </c>
      <c r="H553" s="9">
        <f t="shared" si="20"/>
        <v>14.051094890510948</v>
      </c>
      <c r="I553" s="9">
        <f t="shared" si="21"/>
        <v>14.051094890510948</v>
      </c>
    </row>
    <row r="554" spans="1:9" collapsed="1" x14ac:dyDescent="0.25">
      <c r="A554" s="32" t="s">
        <v>135</v>
      </c>
      <c r="B554" s="5" t="s">
        <v>4</v>
      </c>
      <c r="C554" s="9">
        <v>0</v>
      </c>
      <c r="D554" s="9">
        <f>SUM(D553)</f>
        <v>14.051094890510948</v>
      </c>
      <c r="E554" s="5">
        <v>0</v>
      </c>
      <c r="F554" s="9">
        <v>0</v>
      </c>
      <c r="G554" s="9">
        <v>0</v>
      </c>
      <c r="H554" s="9">
        <f t="shared" si="20"/>
        <v>14.051094890510948</v>
      </c>
      <c r="I554" s="9">
        <f t="shared" si="21"/>
        <v>14.051094890510948</v>
      </c>
    </row>
    <row r="555" spans="1:9" hidden="1" outlineLevel="1" x14ac:dyDescent="0.25">
      <c r="A555" s="32"/>
      <c r="B555" s="5" t="s">
        <v>4</v>
      </c>
      <c r="C555" s="9">
        <v>0</v>
      </c>
      <c r="D555" s="9">
        <f>'2'!$C$25</f>
        <v>13.868613138686131</v>
      </c>
      <c r="E555" s="5">
        <v>0</v>
      </c>
      <c r="F555" s="9">
        <v>0</v>
      </c>
      <c r="G555" s="9">
        <v>0</v>
      </c>
      <c r="H555" s="9">
        <f t="shared" si="20"/>
        <v>13.868613138686131</v>
      </c>
      <c r="I555" s="9">
        <f t="shared" si="21"/>
        <v>13.868613138686131</v>
      </c>
    </row>
    <row r="556" spans="1:9" collapsed="1" x14ac:dyDescent="0.25">
      <c r="A556" s="32" t="s">
        <v>136</v>
      </c>
      <c r="B556" s="5" t="s">
        <v>4</v>
      </c>
      <c r="C556" s="9">
        <v>0</v>
      </c>
      <c r="D556" s="9">
        <f>SUM(D555)</f>
        <v>13.868613138686131</v>
      </c>
      <c r="E556" s="5">
        <v>0</v>
      </c>
      <c r="F556" s="9">
        <v>0</v>
      </c>
      <c r="G556" s="9">
        <v>0</v>
      </c>
      <c r="H556" s="9">
        <f t="shared" si="20"/>
        <v>13.868613138686131</v>
      </c>
      <c r="I556" s="9">
        <f t="shared" si="21"/>
        <v>13.868613138686131</v>
      </c>
    </row>
    <row r="557" spans="1:9" hidden="1" outlineLevel="1" x14ac:dyDescent="0.25">
      <c r="A557" s="32"/>
      <c r="B557" s="5" t="s">
        <v>4</v>
      </c>
      <c r="C557" s="9">
        <v>0</v>
      </c>
      <c r="D557" s="9">
        <f>'2'!$C$26</f>
        <v>13.868613138686131</v>
      </c>
      <c r="E557" s="5">
        <v>0</v>
      </c>
      <c r="F557" s="9">
        <v>0</v>
      </c>
      <c r="G557" s="9">
        <v>0</v>
      </c>
      <c r="H557" s="9">
        <f t="shared" si="20"/>
        <v>13.868613138686131</v>
      </c>
      <c r="I557" s="9">
        <f t="shared" si="21"/>
        <v>13.868613138686131</v>
      </c>
    </row>
    <row r="558" spans="1:9" collapsed="1" x14ac:dyDescent="0.25">
      <c r="A558" s="32" t="s">
        <v>137</v>
      </c>
      <c r="B558" s="5" t="s">
        <v>4</v>
      </c>
      <c r="C558" s="9">
        <v>0</v>
      </c>
      <c r="D558" s="9">
        <f>SUM(D557)</f>
        <v>13.868613138686131</v>
      </c>
      <c r="E558" s="5">
        <v>0</v>
      </c>
      <c r="F558" s="9">
        <v>0</v>
      </c>
      <c r="G558" s="9">
        <v>0</v>
      </c>
      <c r="H558" s="9">
        <f t="shared" si="20"/>
        <v>13.868613138686131</v>
      </c>
      <c r="I558" s="9">
        <f t="shared" si="21"/>
        <v>13.868613138686131</v>
      </c>
    </row>
    <row r="559" spans="1:9" hidden="1" outlineLevel="1" x14ac:dyDescent="0.25">
      <c r="A559" s="32"/>
      <c r="B559" s="5" t="s">
        <v>4</v>
      </c>
      <c r="C559" s="5">
        <v>0</v>
      </c>
      <c r="D559" s="5">
        <v>0</v>
      </c>
      <c r="E559" s="9">
        <v>0</v>
      </c>
      <c r="F559" s="9">
        <f>'4'!$C$70</f>
        <v>13.846153846153847</v>
      </c>
      <c r="G559" s="9">
        <v>0</v>
      </c>
      <c r="H559" s="9">
        <f t="shared" si="20"/>
        <v>13.846153846153847</v>
      </c>
      <c r="I559" s="9">
        <f t="shared" si="21"/>
        <v>13.846153846153847</v>
      </c>
    </row>
    <row r="560" spans="1:9" collapsed="1" x14ac:dyDescent="0.25">
      <c r="A560" s="32" t="s">
        <v>484</v>
      </c>
      <c r="B560" s="5" t="s">
        <v>4</v>
      </c>
      <c r="C560" s="5">
        <v>0</v>
      </c>
      <c r="D560" s="5">
        <v>0</v>
      </c>
      <c r="E560" s="9">
        <v>0</v>
      </c>
      <c r="F560" s="9">
        <f>SUM(F559)</f>
        <v>13.846153846153847</v>
      </c>
      <c r="G560" s="9">
        <v>0</v>
      </c>
      <c r="H560" s="9">
        <f t="shared" si="20"/>
        <v>13.846153846153847</v>
      </c>
      <c r="I560" s="9">
        <f t="shared" si="21"/>
        <v>13.846153846153847</v>
      </c>
    </row>
    <row r="561" spans="1:9" hidden="1" outlineLevel="1" x14ac:dyDescent="0.25">
      <c r="A561" s="32"/>
      <c r="B561" s="5" t="s">
        <v>4</v>
      </c>
      <c r="C561" s="5">
        <v>0</v>
      </c>
      <c r="D561" s="5">
        <v>0</v>
      </c>
      <c r="E561" s="9">
        <v>0</v>
      </c>
      <c r="F561" s="9">
        <f>'4'!$C$71</f>
        <v>13.846153846153847</v>
      </c>
      <c r="G561" s="9">
        <v>0</v>
      </c>
      <c r="H561" s="9">
        <f t="shared" si="20"/>
        <v>13.846153846153847</v>
      </c>
      <c r="I561" s="9">
        <f t="shared" si="21"/>
        <v>13.846153846153847</v>
      </c>
    </row>
    <row r="562" spans="1:9" collapsed="1" x14ac:dyDescent="0.25">
      <c r="A562" s="32" t="s">
        <v>485</v>
      </c>
      <c r="B562" s="5" t="s">
        <v>4</v>
      </c>
      <c r="C562" s="5">
        <v>0</v>
      </c>
      <c r="D562" s="5">
        <v>0</v>
      </c>
      <c r="E562" s="9">
        <v>0</v>
      </c>
      <c r="F562" s="9">
        <f>SUM(F561)</f>
        <v>13.846153846153847</v>
      </c>
      <c r="G562" s="9">
        <v>0</v>
      </c>
      <c r="H562" s="9">
        <f t="shared" si="20"/>
        <v>13.846153846153847</v>
      </c>
      <c r="I562" s="9">
        <f t="shared" si="21"/>
        <v>13.846153846153847</v>
      </c>
    </row>
    <row r="563" spans="1:9" hidden="1" outlineLevel="1" x14ac:dyDescent="0.25">
      <c r="A563" s="32"/>
      <c r="B563" s="5" t="s">
        <v>4</v>
      </c>
      <c r="C563" s="5">
        <v>0</v>
      </c>
      <c r="D563" s="5">
        <v>0</v>
      </c>
      <c r="E563" s="9">
        <v>0</v>
      </c>
      <c r="F563" s="9">
        <f>'4'!$C$74</f>
        <v>13.846153846153847</v>
      </c>
      <c r="G563" s="9">
        <v>0</v>
      </c>
      <c r="H563" s="9">
        <f t="shared" si="20"/>
        <v>13.846153846153847</v>
      </c>
      <c r="I563" s="9">
        <f t="shared" si="21"/>
        <v>13.846153846153847</v>
      </c>
    </row>
    <row r="564" spans="1:9" collapsed="1" x14ac:dyDescent="0.25">
      <c r="A564" s="32" t="s">
        <v>488</v>
      </c>
      <c r="B564" s="5" t="s">
        <v>4</v>
      </c>
      <c r="C564" s="5">
        <v>0</v>
      </c>
      <c r="D564" s="5">
        <v>0</v>
      </c>
      <c r="E564" s="9">
        <v>0</v>
      </c>
      <c r="F564" s="9">
        <f>SUM(F563)</f>
        <v>13.846153846153847</v>
      </c>
      <c r="G564" s="9">
        <v>0</v>
      </c>
      <c r="H564" s="9">
        <f t="shared" si="20"/>
        <v>13.846153846153847</v>
      </c>
      <c r="I564" s="9">
        <f t="shared" si="21"/>
        <v>13.846153846153847</v>
      </c>
    </row>
    <row r="565" spans="1:9" hidden="1" outlineLevel="1" x14ac:dyDescent="0.25">
      <c r="A565" s="32"/>
      <c r="B565" s="5" t="s">
        <v>4</v>
      </c>
      <c r="C565" s="5">
        <v>0</v>
      </c>
      <c r="D565" s="5">
        <v>0</v>
      </c>
      <c r="E565" s="9">
        <v>0</v>
      </c>
      <c r="F565" s="9">
        <f>'4'!$C$75</f>
        <v>13.846153846153847</v>
      </c>
      <c r="G565" s="9">
        <v>0</v>
      </c>
      <c r="H565" s="9">
        <f t="shared" si="20"/>
        <v>13.846153846153847</v>
      </c>
      <c r="I565" s="9">
        <f t="shared" si="21"/>
        <v>13.846153846153847</v>
      </c>
    </row>
    <row r="566" spans="1:9" collapsed="1" x14ac:dyDescent="0.25">
      <c r="A566" s="32" t="s">
        <v>489</v>
      </c>
      <c r="B566" s="5" t="s">
        <v>4</v>
      </c>
      <c r="C566" s="5">
        <v>0</v>
      </c>
      <c r="D566" s="5">
        <v>0</v>
      </c>
      <c r="E566" s="9">
        <v>0</v>
      </c>
      <c r="F566" s="9">
        <f>SUM(F565)</f>
        <v>13.846153846153847</v>
      </c>
      <c r="G566" s="9">
        <v>0</v>
      </c>
      <c r="H566" s="9">
        <f t="shared" si="20"/>
        <v>13.846153846153847</v>
      </c>
      <c r="I566" s="9">
        <f t="shared" si="21"/>
        <v>13.846153846153847</v>
      </c>
    </row>
    <row r="567" spans="1:9" hidden="1" outlineLevel="1" x14ac:dyDescent="0.25">
      <c r="A567" s="32"/>
      <c r="B567" s="5" t="s">
        <v>4</v>
      </c>
      <c r="C567" s="9">
        <v>0</v>
      </c>
      <c r="D567" s="9">
        <f>'2'!$C$27</f>
        <v>13.686131386861314</v>
      </c>
      <c r="E567" s="5">
        <v>0</v>
      </c>
      <c r="F567" s="9">
        <v>0</v>
      </c>
      <c r="G567" s="9">
        <v>0</v>
      </c>
      <c r="H567" s="9">
        <f t="shared" si="20"/>
        <v>13.686131386861314</v>
      </c>
      <c r="I567" s="9">
        <f t="shared" si="21"/>
        <v>13.686131386861314</v>
      </c>
    </row>
    <row r="568" spans="1:9" collapsed="1" x14ac:dyDescent="0.25">
      <c r="A568" s="32" t="s">
        <v>138</v>
      </c>
      <c r="B568" s="5" t="s">
        <v>4</v>
      </c>
      <c r="C568" s="9">
        <v>0</v>
      </c>
      <c r="D568" s="9">
        <f>SUM(D567)</f>
        <v>13.686131386861314</v>
      </c>
      <c r="E568" s="5">
        <v>0</v>
      </c>
      <c r="F568" s="9">
        <v>0</v>
      </c>
      <c r="G568" s="9">
        <v>0</v>
      </c>
      <c r="H568" s="9">
        <f t="shared" si="20"/>
        <v>13.686131386861314</v>
      </c>
      <c r="I568" s="9">
        <f t="shared" si="21"/>
        <v>13.686131386861314</v>
      </c>
    </row>
    <row r="569" spans="1:9" hidden="1" outlineLevel="1" x14ac:dyDescent="0.25">
      <c r="A569" s="32"/>
      <c r="B569" s="5" t="s">
        <v>4</v>
      </c>
      <c r="C569" s="5">
        <v>0</v>
      </c>
      <c r="D569" s="5">
        <v>0</v>
      </c>
      <c r="E569" s="5">
        <v>0</v>
      </c>
      <c r="F569" s="9">
        <f>'4'!$C$38</f>
        <v>13.675213675213676</v>
      </c>
      <c r="G569" s="5">
        <v>0</v>
      </c>
      <c r="H569" s="9">
        <f t="shared" si="20"/>
        <v>13.675213675213676</v>
      </c>
      <c r="I569" s="9">
        <f t="shared" si="21"/>
        <v>13.675213675213676</v>
      </c>
    </row>
    <row r="570" spans="1:9" collapsed="1" x14ac:dyDescent="0.25">
      <c r="A570" s="32" t="s">
        <v>463</v>
      </c>
      <c r="B570" s="5" t="s">
        <v>4</v>
      </c>
      <c r="C570" s="9">
        <v>0</v>
      </c>
      <c r="D570" s="5">
        <v>0</v>
      </c>
      <c r="E570" s="5">
        <v>0</v>
      </c>
      <c r="F570" s="9">
        <f>SUM(F569)</f>
        <v>13.675213675213676</v>
      </c>
      <c r="G570" s="5">
        <v>0</v>
      </c>
      <c r="H570" s="9">
        <f t="shared" si="20"/>
        <v>13.675213675213676</v>
      </c>
      <c r="I570" s="9">
        <f t="shared" si="21"/>
        <v>13.675213675213676</v>
      </c>
    </row>
    <row r="571" spans="1:9" hidden="1" outlineLevel="1" x14ac:dyDescent="0.25">
      <c r="A571" s="32"/>
      <c r="B571" s="5" t="s">
        <v>4</v>
      </c>
      <c r="C571" s="9">
        <f>'1'!$C$43</f>
        <v>13.492063492063492</v>
      </c>
      <c r="D571" s="5">
        <v>0</v>
      </c>
      <c r="E571" s="9">
        <v>0</v>
      </c>
      <c r="F571" s="5">
        <v>0</v>
      </c>
      <c r="G571" s="9">
        <v>0</v>
      </c>
      <c r="H571" s="9">
        <f t="shared" si="20"/>
        <v>13.492063492063492</v>
      </c>
      <c r="I571" s="9">
        <f t="shared" si="21"/>
        <v>13.492063492063492</v>
      </c>
    </row>
    <row r="572" spans="1:9" collapsed="1" x14ac:dyDescent="0.25">
      <c r="A572" s="32" t="s">
        <v>73</v>
      </c>
      <c r="B572" s="5" t="s">
        <v>4</v>
      </c>
      <c r="C572" s="9">
        <f>SUM(C571)</f>
        <v>13.492063492063492</v>
      </c>
      <c r="D572" s="5">
        <v>0</v>
      </c>
      <c r="E572" s="9">
        <v>0</v>
      </c>
      <c r="F572" s="5">
        <v>0</v>
      </c>
      <c r="G572" s="9">
        <v>0</v>
      </c>
      <c r="H572" s="9">
        <f t="shared" si="20"/>
        <v>13.492063492063492</v>
      </c>
      <c r="I572" s="9">
        <f t="shared" si="21"/>
        <v>13.492063492063492</v>
      </c>
    </row>
    <row r="573" spans="1:9" hidden="1" outlineLevel="1" x14ac:dyDescent="0.25">
      <c r="A573" s="32"/>
      <c r="B573" s="5" t="s">
        <v>4</v>
      </c>
      <c r="C573" s="9">
        <v>0</v>
      </c>
      <c r="D573" s="9">
        <f>'2'!$C$28</f>
        <v>13.321167883211679</v>
      </c>
      <c r="E573" s="5">
        <v>0</v>
      </c>
      <c r="F573" s="9">
        <v>0</v>
      </c>
      <c r="G573" s="9">
        <v>0</v>
      </c>
      <c r="H573" s="9">
        <f t="shared" si="20"/>
        <v>13.321167883211679</v>
      </c>
      <c r="I573" s="9">
        <f t="shared" si="21"/>
        <v>13.321167883211679</v>
      </c>
    </row>
    <row r="574" spans="1:9" collapsed="1" x14ac:dyDescent="0.25">
      <c r="A574" s="32" t="s">
        <v>139</v>
      </c>
      <c r="B574" s="5" t="s">
        <v>4</v>
      </c>
      <c r="C574" s="9">
        <v>0</v>
      </c>
      <c r="D574" s="9">
        <f>SUM(D573)</f>
        <v>13.321167883211679</v>
      </c>
      <c r="E574" s="5">
        <v>0</v>
      </c>
      <c r="F574" s="9">
        <v>0</v>
      </c>
      <c r="G574" s="9">
        <v>0</v>
      </c>
      <c r="H574" s="9">
        <f t="shared" si="20"/>
        <v>13.321167883211679</v>
      </c>
      <c r="I574" s="9">
        <f t="shared" si="21"/>
        <v>13.321167883211679</v>
      </c>
    </row>
    <row r="575" spans="1:9" hidden="1" outlineLevel="1" x14ac:dyDescent="0.25">
      <c r="A575" s="32"/>
      <c r="B575" s="5" t="s">
        <v>4</v>
      </c>
      <c r="C575" s="5">
        <v>0</v>
      </c>
      <c r="D575" s="9">
        <f>'2'!$C$143</f>
        <v>13.02919708029197</v>
      </c>
      <c r="E575" s="5">
        <v>0</v>
      </c>
      <c r="F575" s="5">
        <v>0</v>
      </c>
      <c r="G575" s="5">
        <v>0</v>
      </c>
      <c r="H575" s="9">
        <f t="shared" si="20"/>
        <v>13.02919708029197</v>
      </c>
      <c r="I575" s="9">
        <f t="shared" si="21"/>
        <v>13.02919708029197</v>
      </c>
    </row>
    <row r="576" spans="1:9" collapsed="1" x14ac:dyDescent="0.25">
      <c r="A576" s="32" t="s">
        <v>249</v>
      </c>
      <c r="B576" s="5" t="s">
        <v>4</v>
      </c>
      <c r="C576" s="5">
        <v>0</v>
      </c>
      <c r="D576" s="9">
        <f>SUM(D575)</f>
        <v>13.02919708029197</v>
      </c>
      <c r="E576" s="5">
        <v>0</v>
      </c>
      <c r="F576" s="9">
        <v>0</v>
      </c>
      <c r="G576" s="5">
        <v>0</v>
      </c>
      <c r="H576" s="9">
        <f t="shared" si="20"/>
        <v>13.02919708029197</v>
      </c>
      <c r="I576" s="9">
        <f t="shared" si="21"/>
        <v>13.02919708029197</v>
      </c>
    </row>
    <row r="577" spans="1:9" hidden="1" outlineLevel="1" x14ac:dyDescent="0.25">
      <c r="A577" s="32"/>
      <c r="B577" s="5" t="s">
        <v>4</v>
      </c>
      <c r="C577" s="5">
        <v>0</v>
      </c>
      <c r="D577" s="9">
        <f>'2'!$C$144</f>
        <v>13.02919708029197</v>
      </c>
      <c r="E577" s="5">
        <v>0</v>
      </c>
      <c r="F577" s="5">
        <v>0</v>
      </c>
      <c r="G577" s="5">
        <v>0</v>
      </c>
      <c r="H577" s="9">
        <f t="shared" si="20"/>
        <v>13.02919708029197</v>
      </c>
      <c r="I577" s="9">
        <f t="shared" si="21"/>
        <v>13.02919708029197</v>
      </c>
    </row>
    <row r="578" spans="1:9" collapsed="1" x14ac:dyDescent="0.25">
      <c r="A578" s="32" t="s">
        <v>250</v>
      </c>
      <c r="B578" s="5" t="s">
        <v>4</v>
      </c>
      <c r="C578" s="5">
        <v>0</v>
      </c>
      <c r="D578" s="9">
        <f>SUM(D577)</f>
        <v>13.02919708029197</v>
      </c>
      <c r="E578" s="5">
        <v>0</v>
      </c>
      <c r="F578" s="9">
        <v>0</v>
      </c>
      <c r="G578" s="5">
        <v>0</v>
      </c>
      <c r="H578" s="9">
        <f t="shared" si="20"/>
        <v>13.02919708029197</v>
      </c>
      <c r="I578" s="9">
        <f t="shared" si="21"/>
        <v>13.02919708029197</v>
      </c>
    </row>
    <row r="579" spans="1:9" hidden="1" outlineLevel="1" x14ac:dyDescent="0.25">
      <c r="A579" s="32"/>
      <c r="B579" s="5" t="s">
        <v>4</v>
      </c>
      <c r="C579" s="5">
        <v>0</v>
      </c>
      <c r="D579" s="9">
        <f>'2'!$C$162</f>
        <v>12.987012987012985</v>
      </c>
      <c r="E579" s="5">
        <v>0</v>
      </c>
      <c r="F579" s="5">
        <v>0</v>
      </c>
      <c r="G579" s="5">
        <v>0</v>
      </c>
      <c r="H579" s="9">
        <f t="shared" si="20"/>
        <v>12.987012987012985</v>
      </c>
      <c r="I579" s="9">
        <f t="shared" si="21"/>
        <v>12.987012987012985</v>
      </c>
    </row>
    <row r="580" spans="1:9" collapsed="1" x14ac:dyDescent="0.25">
      <c r="A580" s="32" t="s">
        <v>270</v>
      </c>
      <c r="B580" s="5" t="s">
        <v>4</v>
      </c>
      <c r="C580" s="5">
        <v>0</v>
      </c>
      <c r="D580" s="9">
        <f>SUM(D579)</f>
        <v>12.987012987012985</v>
      </c>
      <c r="E580" s="5">
        <v>0</v>
      </c>
      <c r="F580" s="9">
        <v>0</v>
      </c>
      <c r="G580" s="5">
        <v>0</v>
      </c>
      <c r="H580" s="9">
        <f t="shared" si="20"/>
        <v>12.987012987012985</v>
      </c>
      <c r="I580" s="9">
        <f t="shared" si="21"/>
        <v>12.987012987012985</v>
      </c>
    </row>
    <row r="581" spans="1:9" hidden="1" outlineLevel="1" x14ac:dyDescent="0.25">
      <c r="A581" s="32"/>
      <c r="B581" s="5" t="s">
        <v>4</v>
      </c>
      <c r="C581" s="9">
        <v>0</v>
      </c>
      <c r="D581" s="9">
        <f>'2'!$C$29</f>
        <v>12.773722627737227</v>
      </c>
      <c r="E581" s="5">
        <v>0</v>
      </c>
      <c r="F581" s="9">
        <v>0</v>
      </c>
      <c r="G581" s="9">
        <v>0</v>
      </c>
      <c r="H581" s="9">
        <f t="shared" si="20"/>
        <v>12.773722627737227</v>
      </c>
      <c r="I581" s="9">
        <f t="shared" si="21"/>
        <v>12.773722627737227</v>
      </c>
    </row>
    <row r="582" spans="1:9" collapsed="1" x14ac:dyDescent="0.25">
      <c r="A582" s="32" t="s">
        <v>140</v>
      </c>
      <c r="B582" s="5" t="s">
        <v>4</v>
      </c>
      <c r="C582" s="9">
        <v>0</v>
      </c>
      <c r="D582" s="9">
        <f>SUM(D581)</f>
        <v>12.773722627737227</v>
      </c>
      <c r="E582" s="5">
        <v>0</v>
      </c>
      <c r="F582" s="9">
        <v>0</v>
      </c>
      <c r="G582" s="9">
        <v>0</v>
      </c>
      <c r="H582" s="9">
        <f t="shared" si="20"/>
        <v>12.773722627737227</v>
      </c>
      <c r="I582" s="9">
        <f t="shared" si="21"/>
        <v>12.773722627737227</v>
      </c>
    </row>
    <row r="583" spans="1:9" hidden="1" outlineLevel="1" x14ac:dyDescent="0.25">
      <c r="A583" s="32"/>
      <c r="B583" s="5" t="s">
        <v>4</v>
      </c>
      <c r="C583" s="9">
        <v>0</v>
      </c>
      <c r="D583" s="9">
        <f>'2'!$C$30</f>
        <v>12.59124087591241</v>
      </c>
      <c r="E583" s="5">
        <v>0</v>
      </c>
      <c r="F583" s="9">
        <v>0</v>
      </c>
      <c r="G583" s="9">
        <v>0</v>
      </c>
      <c r="H583" s="9">
        <f t="shared" si="20"/>
        <v>12.59124087591241</v>
      </c>
      <c r="I583" s="9">
        <f t="shared" si="21"/>
        <v>12.59124087591241</v>
      </c>
    </row>
    <row r="584" spans="1:9" collapsed="1" x14ac:dyDescent="0.25">
      <c r="A584" s="32" t="s">
        <v>141</v>
      </c>
      <c r="B584" s="5" t="s">
        <v>4</v>
      </c>
      <c r="C584" s="9">
        <v>0</v>
      </c>
      <c r="D584" s="9">
        <f>SUM(D583)</f>
        <v>12.59124087591241</v>
      </c>
      <c r="E584" s="5">
        <v>0</v>
      </c>
      <c r="F584" s="9">
        <v>0</v>
      </c>
      <c r="G584" s="9">
        <v>0</v>
      </c>
      <c r="H584" s="9">
        <f t="shared" si="20"/>
        <v>12.59124087591241</v>
      </c>
      <c r="I584" s="9">
        <f t="shared" si="21"/>
        <v>12.59124087591241</v>
      </c>
    </row>
    <row r="585" spans="1:9" hidden="1" outlineLevel="1" collapsed="1" x14ac:dyDescent="0.25">
      <c r="A585" s="32"/>
      <c r="B585" s="5" t="s">
        <v>4</v>
      </c>
      <c r="C585" s="5">
        <v>0</v>
      </c>
      <c r="D585" s="5">
        <v>0</v>
      </c>
      <c r="E585" s="5">
        <v>0</v>
      </c>
      <c r="F585" s="5">
        <v>0</v>
      </c>
      <c r="G585" s="9">
        <f>'5'!$C$66</f>
        <v>12.376237623762377</v>
      </c>
      <c r="H585" s="9">
        <f t="shared" si="20"/>
        <v>12.376237623762377</v>
      </c>
      <c r="I585" s="9">
        <f t="shared" si="21"/>
        <v>12.376237623762377</v>
      </c>
    </row>
    <row r="586" spans="1:9" collapsed="1" x14ac:dyDescent="0.25">
      <c r="A586" s="32" t="s">
        <v>684</v>
      </c>
      <c r="B586" s="5" t="s">
        <v>4</v>
      </c>
      <c r="C586" s="9">
        <v>0</v>
      </c>
      <c r="D586" s="5">
        <v>0</v>
      </c>
      <c r="E586" s="5">
        <v>0</v>
      </c>
      <c r="F586" s="5">
        <v>0</v>
      </c>
      <c r="G586" s="9">
        <f>SUM(G585)</f>
        <v>12.376237623762377</v>
      </c>
      <c r="H586" s="9">
        <f t="shared" si="20"/>
        <v>12.376237623762377</v>
      </c>
      <c r="I586" s="9">
        <f t="shared" si="21"/>
        <v>12.376237623762377</v>
      </c>
    </row>
    <row r="587" spans="1:9" hidden="1" outlineLevel="1" x14ac:dyDescent="0.25">
      <c r="A587" s="32"/>
      <c r="B587" s="5" t="s">
        <v>4</v>
      </c>
      <c r="C587" s="9">
        <v>0</v>
      </c>
      <c r="D587" s="9">
        <f>'2'!$C$31</f>
        <v>12.043795620437956</v>
      </c>
      <c r="E587" s="5">
        <v>0</v>
      </c>
      <c r="F587" s="9">
        <v>0</v>
      </c>
      <c r="G587" s="9">
        <v>0</v>
      </c>
      <c r="H587" s="9">
        <f t="shared" si="20"/>
        <v>12.043795620437956</v>
      </c>
      <c r="I587" s="9">
        <f t="shared" si="21"/>
        <v>12.043795620437956</v>
      </c>
    </row>
    <row r="588" spans="1:9" collapsed="1" x14ac:dyDescent="0.25">
      <c r="A588" s="32" t="s">
        <v>142</v>
      </c>
      <c r="B588" s="5" t="s">
        <v>4</v>
      </c>
      <c r="C588" s="9">
        <v>0</v>
      </c>
      <c r="D588" s="9">
        <f>SUM(D587)</f>
        <v>12.043795620437956</v>
      </c>
      <c r="E588" s="5">
        <v>0</v>
      </c>
      <c r="F588" s="9">
        <v>0</v>
      </c>
      <c r="G588" s="9">
        <v>0</v>
      </c>
      <c r="H588" s="9">
        <f t="shared" si="20"/>
        <v>12.043795620437956</v>
      </c>
      <c r="I588" s="9">
        <f t="shared" si="21"/>
        <v>12.043795620437956</v>
      </c>
    </row>
    <row r="589" spans="1:9" hidden="1" outlineLevel="1" x14ac:dyDescent="0.25">
      <c r="A589" s="32"/>
      <c r="B589" s="5" t="s">
        <v>4</v>
      </c>
      <c r="C589" s="5">
        <v>0</v>
      </c>
      <c r="D589" s="5">
        <v>0</v>
      </c>
      <c r="E589" s="9">
        <f>'3'!$C$77</f>
        <v>11.940673705379586</v>
      </c>
      <c r="F589" s="9">
        <v>0</v>
      </c>
      <c r="G589" s="9">
        <v>0</v>
      </c>
      <c r="H589" s="9">
        <f t="shared" si="20"/>
        <v>11.940673705379586</v>
      </c>
      <c r="I589" s="9">
        <f t="shared" si="21"/>
        <v>11.940673705379586</v>
      </c>
    </row>
    <row r="590" spans="1:9" collapsed="1" x14ac:dyDescent="0.25">
      <c r="A590" s="32" t="s">
        <v>357</v>
      </c>
      <c r="B590" s="5" t="s">
        <v>4</v>
      </c>
      <c r="C590" s="5">
        <v>0</v>
      </c>
      <c r="D590" s="5">
        <v>0</v>
      </c>
      <c r="E590" s="9">
        <f>SUM(E589)</f>
        <v>11.940673705379586</v>
      </c>
      <c r="F590" s="9">
        <v>0</v>
      </c>
      <c r="G590" s="9">
        <v>0</v>
      </c>
      <c r="H590" s="9">
        <f t="shared" si="20"/>
        <v>11.940673705379586</v>
      </c>
      <c r="I590" s="9">
        <f t="shared" si="21"/>
        <v>11.940673705379586</v>
      </c>
    </row>
    <row r="591" spans="1:9" hidden="1" outlineLevel="1" x14ac:dyDescent="0.25">
      <c r="A591" s="32"/>
      <c r="B591" s="5" t="s">
        <v>4</v>
      </c>
      <c r="C591" s="5">
        <v>0</v>
      </c>
      <c r="D591" s="5">
        <v>0</v>
      </c>
      <c r="E591" s="9">
        <f>'3'!$C$78</f>
        <v>11.940673705379586</v>
      </c>
      <c r="F591" s="9">
        <v>0</v>
      </c>
      <c r="G591" s="9">
        <v>0</v>
      </c>
      <c r="H591" s="9">
        <f t="shared" si="20"/>
        <v>11.940673705379586</v>
      </c>
      <c r="I591" s="9">
        <f t="shared" si="21"/>
        <v>11.940673705379586</v>
      </c>
    </row>
    <row r="592" spans="1:9" collapsed="1" x14ac:dyDescent="0.25">
      <c r="A592" s="32" t="s">
        <v>358</v>
      </c>
      <c r="B592" s="5" t="s">
        <v>4</v>
      </c>
      <c r="C592" s="5">
        <v>0</v>
      </c>
      <c r="D592" s="5">
        <v>0</v>
      </c>
      <c r="E592" s="9">
        <f>SUM(E591)</f>
        <v>11.940673705379586</v>
      </c>
      <c r="F592" s="9">
        <v>0</v>
      </c>
      <c r="G592" s="9">
        <v>0</v>
      </c>
      <c r="H592" s="9">
        <f t="shared" si="20"/>
        <v>11.940673705379586</v>
      </c>
      <c r="I592" s="9">
        <f t="shared" si="21"/>
        <v>11.940673705379586</v>
      </c>
    </row>
    <row r="593" spans="1:9" hidden="1" outlineLevel="1" x14ac:dyDescent="0.25">
      <c r="A593" s="32"/>
      <c r="B593" s="5" t="s">
        <v>4</v>
      </c>
      <c r="C593" s="5">
        <v>0</v>
      </c>
      <c r="D593" s="5">
        <v>0</v>
      </c>
      <c r="E593" s="9">
        <f>'3'!$C$79</f>
        <v>11.940673705379586</v>
      </c>
      <c r="F593" s="9">
        <v>0</v>
      </c>
      <c r="G593" s="9">
        <v>0</v>
      </c>
      <c r="H593" s="9">
        <f t="shared" si="20"/>
        <v>11.940673705379586</v>
      </c>
      <c r="I593" s="9">
        <f t="shared" si="21"/>
        <v>11.940673705379586</v>
      </c>
    </row>
    <row r="594" spans="1:9" collapsed="1" x14ac:dyDescent="0.25">
      <c r="A594" s="32" t="s">
        <v>359</v>
      </c>
      <c r="B594" s="5" t="s">
        <v>4</v>
      </c>
      <c r="C594" s="5">
        <v>0</v>
      </c>
      <c r="D594" s="5">
        <v>0</v>
      </c>
      <c r="E594" s="9">
        <f>SUM(E593)</f>
        <v>11.940673705379586</v>
      </c>
      <c r="F594" s="9">
        <v>0</v>
      </c>
      <c r="G594" s="9">
        <v>0</v>
      </c>
      <c r="H594" s="9">
        <f t="shared" si="20"/>
        <v>11.940673705379586</v>
      </c>
      <c r="I594" s="9">
        <f t="shared" si="21"/>
        <v>11.940673705379586</v>
      </c>
    </row>
    <row r="595" spans="1:9" hidden="1" outlineLevel="1" x14ac:dyDescent="0.25">
      <c r="A595" s="32"/>
      <c r="B595" s="5" t="s">
        <v>4</v>
      </c>
      <c r="C595" s="9">
        <f>'1'!$C$45</f>
        <v>11.904761904761903</v>
      </c>
      <c r="D595" s="5">
        <v>0</v>
      </c>
      <c r="E595" s="9">
        <v>0</v>
      </c>
      <c r="F595" s="5">
        <v>0</v>
      </c>
      <c r="G595" s="9">
        <v>0</v>
      </c>
      <c r="H595" s="9">
        <f t="shared" si="20"/>
        <v>11.904761904761903</v>
      </c>
      <c r="I595" s="9">
        <f t="shared" si="21"/>
        <v>11.904761904761903</v>
      </c>
    </row>
    <row r="596" spans="1:9" collapsed="1" x14ac:dyDescent="0.25">
      <c r="A596" s="32" t="s">
        <v>94</v>
      </c>
      <c r="B596" s="5" t="s">
        <v>4</v>
      </c>
      <c r="C596" s="9">
        <f>SUM(C595)</f>
        <v>11.904761904761903</v>
      </c>
      <c r="D596" s="5">
        <v>0</v>
      </c>
      <c r="E596" s="9">
        <v>0</v>
      </c>
      <c r="F596" s="5">
        <v>0</v>
      </c>
      <c r="G596" s="9">
        <v>0</v>
      </c>
      <c r="H596" s="9">
        <f t="shared" si="20"/>
        <v>11.904761904761903</v>
      </c>
      <c r="I596" s="9">
        <f t="shared" si="21"/>
        <v>11.904761904761903</v>
      </c>
    </row>
    <row r="597" spans="1:9" hidden="1" outlineLevel="1" x14ac:dyDescent="0.25">
      <c r="A597" s="32"/>
      <c r="B597" s="5" t="s">
        <v>4</v>
      </c>
      <c r="C597" s="9">
        <v>0</v>
      </c>
      <c r="D597" s="9">
        <f>'2'!$C$32</f>
        <v>11.861313868613138</v>
      </c>
      <c r="E597" s="5">
        <v>0</v>
      </c>
      <c r="F597" s="9">
        <v>0</v>
      </c>
      <c r="G597" s="9">
        <v>0</v>
      </c>
      <c r="H597" s="9">
        <f t="shared" si="20"/>
        <v>11.861313868613138</v>
      </c>
      <c r="I597" s="9">
        <f t="shared" si="21"/>
        <v>11.861313868613138</v>
      </c>
    </row>
    <row r="598" spans="1:9" collapsed="1" x14ac:dyDescent="0.25">
      <c r="A598" s="32" t="s">
        <v>143</v>
      </c>
      <c r="B598" s="5" t="s">
        <v>4</v>
      </c>
      <c r="C598" s="9">
        <v>0</v>
      </c>
      <c r="D598" s="9">
        <f>SUM(D597)</f>
        <v>11.861313868613138</v>
      </c>
      <c r="E598" s="5">
        <v>0</v>
      </c>
      <c r="F598" s="9">
        <v>0</v>
      </c>
      <c r="G598" s="9">
        <v>0</v>
      </c>
      <c r="H598" s="9">
        <f t="shared" si="20"/>
        <v>11.861313868613138</v>
      </c>
      <c r="I598" s="9">
        <f t="shared" si="21"/>
        <v>11.861313868613138</v>
      </c>
    </row>
    <row r="599" spans="1:9" hidden="1" outlineLevel="1" x14ac:dyDescent="0.25">
      <c r="A599" s="32"/>
      <c r="B599" s="5" t="s">
        <v>4</v>
      </c>
      <c r="C599" s="5">
        <v>0</v>
      </c>
      <c r="D599" s="9">
        <f>'2'!$C$174</f>
        <v>11.86046511627907</v>
      </c>
      <c r="E599" s="9">
        <v>0</v>
      </c>
      <c r="F599" s="5">
        <v>0</v>
      </c>
      <c r="G599" s="5">
        <v>0</v>
      </c>
      <c r="H599" s="9">
        <f t="shared" si="20"/>
        <v>11.86046511627907</v>
      </c>
      <c r="I599" s="9">
        <f t="shared" si="21"/>
        <v>11.86046511627907</v>
      </c>
    </row>
    <row r="600" spans="1:9" collapsed="1" x14ac:dyDescent="0.25">
      <c r="A600" s="32" t="s">
        <v>280</v>
      </c>
      <c r="B600" s="5" t="s">
        <v>4</v>
      </c>
      <c r="C600" s="9">
        <v>0</v>
      </c>
      <c r="D600" s="9">
        <f>SUM(D599)</f>
        <v>11.86046511627907</v>
      </c>
      <c r="E600" s="5">
        <v>0</v>
      </c>
      <c r="F600" s="5">
        <v>0</v>
      </c>
      <c r="G600" s="5">
        <v>0</v>
      </c>
      <c r="H600" s="9">
        <f t="shared" si="20"/>
        <v>11.86046511627907</v>
      </c>
      <c r="I600" s="9">
        <f t="shared" si="21"/>
        <v>11.86046511627907</v>
      </c>
    </row>
    <row r="601" spans="1:9" hidden="1" outlineLevel="1" x14ac:dyDescent="0.25">
      <c r="A601" s="32"/>
      <c r="B601" s="5" t="s">
        <v>4</v>
      </c>
      <c r="C601" s="5">
        <v>0</v>
      </c>
      <c r="D601" s="5">
        <v>0</v>
      </c>
      <c r="E601" s="9">
        <v>0</v>
      </c>
      <c r="F601" s="9">
        <f>'4'!$C$77</f>
        <v>11.76923076923077</v>
      </c>
      <c r="G601" s="9">
        <v>0</v>
      </c>
      <c r="H601" s="9">
        <f t="shared" si="20"/>
        <v>11.76923076923077</v>
      </c>
      <c r="I601" s="9">
        <f t="shared" si="21"/>
        <v>11.76923076923077</v>
      </c>
    </row>
    <row r="602" spans="1:9" collapsed="1" x14ac:dyDescent="0.25">
      <c r="A602" s="32" t="s">
        <v>490</v>
      </c>
      <c r="B602" s="5" t="s">
        <v>4</v>
      </c>
      <c r="C602" s="5">
        <v>0</v>
      </c>
      <c r="D602" s="5">
        <v>0</v>
      </c>
      <c r="E602" s="9">
        <v>0</v>
      </c>
      <c r="F602" s="9">
        <f>SUM(F601)</f>
        <v>11.76923076923077</v>
      </c>
      <c r="G602" s="9">
        <v>0</v>
      </c>
      <c r="H602" s="9">
        <f t="shared" si="20"/>
        <v>11.76923076923077</v>
      </c>
      <c r="I602" s="9">
        <f t="shared" si="21"/>
        <v>11.76923076923077</v>
      </c>
    </row>
    <row r="603" spans="1:9" hidden="1" outlineLevel="1" x14ac:dyDescent="0.25">
      <c r="A603" s="32"/>
      <c r="B603" s="5" t="s">
        <v>4</v>
      </c>
      <c r="C603" s="9">
        <v>0</v>
      </c>
      <c r="D603" s="9">
        <f>'2'!$C$33</f>
        <v>11.678832116788321</v>
      </c>
      <c r="E603" s="5">
        <v>0</v>
      </c>
      <c r="F603" s="9">
        <v>0</v>
      </c>
      <c r="G603" s="9">
        <v>0</v>
      </c>
      <c r="H603" s="9">
        <f t="shared" si="20"/>
        <v>11.678832116788321</v>
      </c>
      <c r="I603" s="9">
        <f t="shared" si="21"/>
        <v>11.678832116788321</v>
      </c>
    </row>
    <row r="604" spans="1:9" collapsed="1" x14ac:dyDescent="0.25">
      <c r="A604" s="32" t="s">
        <v>144</v>
      </c>
      <c r="B604" s="5" t="s">
        <v>4</v>
      </c>
      <c r="C604" s="9">
        <v>0</v>
      </c>
      <c r="D604" s="9">
        <f>SUM(D603)</f>
        <v>11.678832116788321</v>
      </c>
      <c r="E604" s="5">
        <v>0</v>
      </c>
      <c r="F604" s="9">
        <v>0</v>
      </c>
      <c r="G604" s="9">
        <v>0</v>
      </c>
      <c r="H604" s="9">
        <f t="shared" si="20"/>
        <v>11.678832116788321</v>
      </c>
      <c r="I604" s="9">
        <f t="shared" si="21"/>
        <v>11.678832116788321</v>
      </c>
    </row>
    <row r="605" spans="1:9" hidden="1" outlineLevel="1" x14ac:dyDescent="0.25">
      <c r="A605" s="32"/>
      <c r="B605" s="5" t="s">
        <v>4</v>
      </c>
      <c r="C605" s="5">
        <v>0</v>
      </c>
      <c r="D605" s="5">
        <v>0</v>
      </c>
      <c r="E605" s="9">
        <f>'3'!$C$81</f>
        <v>11.594202898550725</v>
      </c>
      <c r="F605" s="9">
        <v>0</v>
      </c>
      <c r="G605" s="9">
        <v>0</v>
      </c>
      <c r="H605" s="9">
        <f t="shared" si="20"/>
        <v>11.594202898550725</v>
      </c>
      <c r="I605" s="9">
        <f t="shared" si="21"/>
        <v>11.594202898550725</v>
      </c>
    </row>
    <row r="606" spans="1:9" collapsed="1" x14ac:dyDescent="0.25">
      <c r="A606" s="32" t="s">
        <v>361</v>
      </c>
      <c r="B606" s="5" t="s">
        <v>4</v>
      </c>
      <c r="C606" s="5">
        <v>0</v>
      </c>
      <c r="D606" s="5">
        <v>0</v>
      </c>
      <c r="E606" s="9">
        <f>SUM(E605)</f>
        <v>11.594202898550725</v>
      </c>
      <c r="F606" s="9">
        <v>0</v>
      </c>
      <c r="G606" s="9">
        <v>0</v>
      </c>
      <c r="H606" s="9">
        <f t="shared" si="20"/>
        <v>11.594202898550725</v>
      </c>
      <c r="I606" s="9">
        <f t="shared" si="21"/>
        <v>11.594202898550725</v>
      </c>
    </row>
    <row r="607" spans="1:9" hidden="1" outlineLevel="1" x14ac:dyDescent="0.25">
      <c r="A607" s="32"/>
      <c r="B607" s="5" t="s">
        <v>4</v>
      </c>
      <c r="C607" s="5">
        <v>0</v>
      </c>
      <c r="D607" s="5">
        <v>0</v>
      </c>
      <c r="E607" s="9">
        <f>'3'!$C$82</f>
        <v>11.594202898550725</v>
      </c>
      <c r="F607" s="9">
        <v>0</v>
      </c>
      <c r="G607" s="9">
        <v>0</v>
      </c>
      <c r="H607" s="9">
        <f t="shared" ref="H607:H670" si="22">SUM(C607:G607)</f>
        <v>11.594202898550725</v>
      </c>
      <c r="I607" s="9">
        <f t="shared" ref="I607:I670" si="23">H607-SMALL(C607:G607,1)</f>
        <v>11.594202898550725</v>
      </c>
    </row>
    <row r="608" spans="1:9" collapsed="1" x14ac:dyDescent="0.25">
      <c r="A608" s="32" t="s">
        <v>362</v>
      </c>
      <c r="B608" s="5" t="s">
        <v>4</v>
      </c>
      <c r="C608" s="5">
        <v>0</v>
      </c>
      <c r="D608" s="5">
        <v>0</v>
      </c>
      <c r="E608" s="9">
        <f>SUM(E607)</f>
        <v>11.594202898550725</v>
      </c>
      <c r="F608" s="9">
        <v>0</v>
      </c>
      <c r="G608" s="9">
        <v>0</v>
      </c>
      <c r="H608" s="9">
        <f t="shared" si="22"/>
        <v>11.594202898550725</v>
      </c>
      <c r="I608" s="9">
        <f t="shared" si="23"/>
        <v>11.594202898550725</v>
      </c>
    </row>
    <row r="609" spans="1:9" hidden="1" outlineLevel="1" collapsed="1" x14ac:dyDescent="0.25">
      <c r="A609" s="32"/>
      <c r="B609" s="5" t="s">
        <v>4</v>
      </c>
      <c r="C609" s="9">
        <v>0</v>
      </c>
      <c r="D609" s="9">
        <f>'2'!$C$34</f>
        <v>11.496350364963504</v>
      </c>
      <c r="E609" s="5">
        <v>0</v>
      </c>
      <c r="F609" s="9">
        <v>0</v>
      </c>
      <c r="G609" s="9">
        <v>0</v>
      </c>
      <c r="H609" s="9">
        <f t="shared" si="22"/>
        <v>11.496350364963504</v>
      </c>
      <c r="I609" s="9">
        <f t="shared" si="23"/>
        <v>11.496350364963504</v>
      </c>
    </row>
    <row r="610" spans="1:9" collapsed="1" x14ac:dyDescent="0.25">
      <c r="A610" s="32" t="s">
        <v>145</v>
      </c>
      <c r="B610" s="5" t="s">
        <v>4</v>
      </c>
      <c r="C610" s="9">
        <v>0</v>
      </c>
      <c r="D610" s="9">
        <f>SUM(D609)</f>
        <v>11.496350364963504</v>
      </c>
      <c r="E610" s="5">
        <v>0</v>
      </c>
      <c r="F610" s="9">
        <v>0</v>
      </c>
      <c r="G610" s="9">
        <v>0</v>
      </c>
      <c r="H610" s="9">
        <f t="shared" si="22"/>
        <v>11.496350364963504</v>
      </c>
      <c r="I610" s="9">
        <f t="shared" si="23"/>
        <v>11.496350364963504</v>
      </c>
    </row>
    <row r="611" spans="1:9" hidden="1" outlineLevel="1" collapsed="1" x14ac:dyDescent="0.25">
      <c r="A611" s="32"/>
      <c r="B611" s="5" t="s">
        <v>4</v>
      </c>
      <c r="C611" s="9">
        <v>0</v>
      </c>
      <c r="D611" s="9">
        <f>'2'!$C$35</f>
        <v>11.496350364963504</v>
      </c>
      <c r="E611" s="5">
        <v>0</v>
      </c>
      <c r="F611" s="9">
        <v>0</v>
      </c>
      <c r="G611" s="9">
        <v>0</v>
      </c>
      <c r="H611" s="9">
        <f t="shared" si="22"/>
        <v>11.496350364963504</v>
      </c>
      <c r="I611" s="9">
        <f t="shared" si="23"/>
        <v>11.496350364963504</v>
      </c>
    </row>
    <row r="612" spans="1:9" collapsed="1" x14ac:dyDescent="0.25">
      <c r="A612" s="32" t="s">
        <v>146</v>
      </c>
      <c r="B612" s="5" t="s">
        <v>4</v>
      </c>
      <c r="C612" s="9">
        <v>0</v>
      </c>
      <c r="D612" s="9">
        <f>SUM(D611)</f>
        <v>11.496350364963504</v>
      </c>
      <c r="E612" s="5">
        <v>0</v>
      </c>
      <c r="F612" s="9">
        <v>0</v>
      </c>
      <c r="G612" s="9">
        <v>0</v>
      </c>
      <c r="H612" s="9">
        <f t="shared" si="22"/>
        <v>11.496350364963504</v>
      </c>
      <c r="I612" s="9">
        <f t="shared" si="23"/>
        <v>11.496350364963504</v>
      </c>
    </row>
    <row r="613" spans="1:9" hidden="1" outlineLevel="1" x14ac:dyDescent="0.25">
      <c r="A613" s="32"/>
      <c r="B613" s="5" t="s">
        <v>4</v>
      </c>
      <c r="C613" s="5">
        <v>0</v>
      </c>
      <c r="D613" s="5">
        <v>0</v>
      </c>
      <c r="E613" s="5">
        <v>0</v>
      </c>
      <c r="F613" s="5">
        <v>0</v>
      </c>
      <c r="G613" s="9">
        <f>'5'!$C$68</f>
        <v>11.424219345011423</v>
      </c>
      <c r="H613" s="9">
        <f t="shared" si="22"/>
        <v>11.424219345011423</v>
      </c>
      <c r="I613" s="9">
        <f t="shared" si="23"/>
        <v>11.424219345011423</v>
      </c>
    </row>
    <row r="614" spans="1:9" collapsed="1" x14ac:dyDescent="0.25">
      <c r="A614" s="32" t="s">
        <v>686</v>
      </c>
      <c r="B614" s="5" t="s">
        <v>4</v>
      </c>
      <c r="C614" s="9">
        <v>0</v>
      </c>
      <c r="D614" s="5">
        <v>0</v>
      </c>
      <c r="E614" s="5">
        <v>0</v>
      </c>
      <c r="F614" s="5">
        <v>0</v>
      </c>
      <c r="G614" s="9">
        <f>SUM(G613)</f>
        <v>11.424219345011423</v>
      </c>
      <c r="H614" s="9">
        <f t="shared" si="22"/>
        <v>11.424219345011423</v>
      </c>
      <c r="I614" s="9">
        <f t="shared" si="23"/>
        <v>11.424219345011423</v>
      </c>
    </row>
    <row r="615" spans="1:9" hidden="1" outlineLevel="1" x14ac:dyDescent="0.25">
      <c r="A615" s="32"/>
      <c r="B615" s="5" t="s">
        <v>4</v>
      </c>
      <c r="C615" s="5">
        <v>0</v>
      </c>
      <c r="D615" s="9">
        <f>'2'!$C$159</f>
        <v>11.162790697674419</v>
      </c>
      <c r="E615" s="5">
        <v>0</v>
      </c>
      <c r="F615" s="5">
        <v>0</v>
      </c>
      <c r="G615" s="5">
        <v>0</v>
      </c>
      <c r="H615" s="9">
        <f t="shared" si="22"/>
        <v>11.162790697674419</v>
      </c>
      <c r="I615" s="9">
        <f t="shared" si="23"/>
        <v>11.162790697674419</v>
      </c>
    </row>
    <row r="616" spans="1:9" collapsed="1" x14ac:dyDescent="0.25">
      <c r="A616" s="32" t="s">
        <v>267</v>
      </c>
      <c r="B616" s="5" t="s">
        <v>4</v>
      </c>
      <c r="C616" s="5">
        <v>0</v>
      </c>
      <c r="D616" s="9">
        <f>SUM(D615)</f>
        <v>11.162790697674419</v>
      </c>
      <c r="E616" s="5">
        <v>0</v>
      </c>
      <c r="F616" s="9">
        <v>0</v>
      </c>
      <c r="G616" s="5">
        <v>0</v>
      </c>
      <c r="H616" s="9">
        <f t="shared" si="22"/>
        <v>11.162790697674419</v>
      </c>
      <c r="I616" s="9">
        <f t="shared" si="23"/>
        <v>11.162790697674419</v>
      </c>
    </row>
    <row r="617" spans="1:9" hidden="1" outlineLevel="1" x14ac:dyDescent="0.25">
      <c r="A617" s="32"/>
      <c r="B617" s="5" t="s">
        <v>4</v>
      </c>
      <c r="C617" s="9">
        <v>0</v>
      </c>
      <c r="D617" s="9">
        <f>'2'!$C$36</f>
        <v>11.131386861313869</v>
      </c>
      <c r="E617" s="5">
        <v>0</v>
      </c>
      <c r="F617" s="9">
        <v>0</v>
      </c>
      <c r="G617" s="9">
        <v>0</v>
      </c>
      <c r="H617" s="9">
        <f t="shared" si="22"/>
        <v>11.131386861313869</v>
      </c>
      <c r="I617" s="9">
        <f t="shared" si="23"/>
        <v>11.131386861313869</v>
      </c>
    </row>
    <row r="618" spans="1:9" collapsed="1" x14ac:dyDescent="0.25">
      <c r="A618" s="32" t="s">
        <v>147</v>
      </c>
      <c r="B618" s="5" t="s">
        <v>4</v>
      </c>
      <c r="C618" s="9">
        <v>0</v>
      </c>
      <c r="D618" s="9">
        <f>SUM(D617)</f>
        <v>11.131386861313869</v>
      </c>
      <c r="E618" s="5">
        <v>0</v>
      </c>
      <c r="F618" s="9">
        <v>0</v>
      </c>
      <c r="G618" s="9">
        <v>0</v>
      </c>
      <c r="H618" s="9">
        <f t="shared" si="22"/>
        <v>11.131386861313869</v>
      </c>
      <c r="I618" s="9">
        <f t="shared" si="23"/>
        <v>11.131386861313869</v>
      </c>
    </row>
    <row r="619" spans="1:9" hidden="1" outlineLevel="1" x14ac:dyDescent="0.25">
      <c r="A619" s="32"/>
      <c r="B619" s="5" t="s">
        <v>4</v>
      </c>
      <c r="C619" s="9">
        <v>0</v>
      </c>
      <c r="D619" s="9">
        <f>'2'!$C$37</f>
        <v>11.131386861313869</v>
      </c>
      <c r="E619" s="5">
        <v>0</v>
      </c>
      <c r="F619" s="9">
        <v>0</v>
      </c>
      <c r="G619" s="9">
        <v>0</v>
      </c>
      <c r="H619" s="9">
        <f t="shared" si="22"/>
        <v>11.131386861313869</v>
      </c>
      <c r="I619" s="9">
        <f t="shared" si="23"/>
        <v>11.131386861313869</v>
      </c>
    </row>
    <row r="620" spans="1:9" collapsed="1" x14ac:dyDescent="0.25">
      <c r="A620" s="32" t="s">
        <v>148</v>
      </c>
      <c r="B620" s="5" t="s">
        <v>4</v>
      </c>
      <c r="C620" s="9">
        <v>0</v>
      </c>
      <c r="D620" s="9">
        <f>SUM(D619)</f>
        <v>11.131386861313869</v>
      </c>
      <c r="E620" s="5">
        <v>0</v>
      </c>
      <c r="F620" s="9">
        <v>0</v>
      </c>
      <c r="G620" s="9">
        <v>0</v>
      </c>
      <c r="H620" s="9">
        <f t="shared" si="22"/>
        <v>11.131386861313869</v>
      </c>
      <c r="I620" s="9">
        <f t="shared" si="23"/>
        <v>11.131386861313869</v>
      </c>
    </row>
    <row r="621" spans="1:9" hidden="1" outlineLevel="1" x14ac:dyDescent="0.25">
      <c r="A621" s="32"/>
      <c r="B621" s="5" t="s">
        <v>4</v>
      </c>
      <c r="C621" s="5">
        <v>0</v>
      </c>
      <c r="D621" s="5">
        <v>0</v>
      </c>
      <c r="E621" s="9">
        <v>0</v>
      </c>
      <c r="F621" s="9">
        <f>'4'!$C$78</f>
        <v>11.115384615384617</v>
      </c>
      <c r="G621" s="9">
        <v>0</v>
      </c>
      <c r="H621" s="9">
        <f t="shared" si="22"/>
        <v>11.115384615384617</v>
      </c>
      <c r="I621" s="9">
        <f t="shared" si="23"/>
        <v>11.115384615384617</v>
      </c>
    </row>
    <row r="622" spans="1:9" collapsed="1" x14ac:dyDescent="0.25">
      <c r="A622" s="32" t="s">
        <v>491</v>
      </c>
      <c r="B622" s="5" t="s">
        <v>4</v>
      </c>
      <c r="C622" s="5">
        <v>0</v>
      </c>
      <c r="D622" s="5">
        <v>0</v>
      </c>
      <c r="E622" s="9">
        <v>0</v>
      </c>
      <c r="F622" s="9">
        <f>SUM(F621)</f>
        <v>11.115384615384617</v>
      </c>
      <c r="G622" s="9">
        <v>0</v>
      </c>
      <c r="H622" s="9">
        <f t="shared" si="22"/>
        <v>11.115384615384617</v>
      </c>
      <c r="I622" s="9">
        <f t="shared" si="23"/>
        <v>11.115384615384617</v>
      </c>
    </row>
    <row r="623" spans="1:9" hidden="1" outlineLevel="1" x14ac:dyDescent="0.25">
      <c r="A623" s="32"/>
      <c r="B623" s="5" t="s">
        <v>4</v>
      </c>
      <c r="C623" s="9">
        <v>0</v>
      </c>
      <c r="D623" s="9">
        <f>'2'!$C$38</f>
        <v>10.948905109489052</v>
      </c>
      <c r="E623" s="5">
        <v>0</v>
      </c>
      <c r="F623" s="9">
        <v>0</v>
      </c>
      <c r="G623" s="9">
        <v>0</v>
      </c>
      <c r="H623" s="9">
        <f t="shared" si="22"/>
        <v>10.948905109489052</v>
      </c>
      <c r="I623" s="9">
        <f t="shared" si="23"/>
        <v>10.948905109489052</v>
      </c>
    </row>
    <row r="624" spans="1:9" collapsed="1" x14ac:dyDescent="0.25">
      <c r="A624" s="32" t="s">
        <v>149</v>
      </c>
      <c r="B624" s="5" t="s">
        <v>4</v>
      </c>
      <c r="C624" s="9">
        <v>0</v>
      </c>
      <c r="D624" s="9">
        <f>SUM(D623)</f>
        <v>10.948905109489052</v>
      </c>
      <c r="E624" s="5">
        <v>0</v>
      </c>
      <c r="F624" s="9">
        <v>0</v>
      </c>
      <c r="G624" s="9">
        <v>0</v>
      </c>
      <c r="H624" s="9">
        <f t="shared" si="22"/>
        <v>10.948905109489052</v>
      </c>
      <c r="I624" s="9">
        <f t="shared" si="23"/>
        <v>10.948905109489052</v>
      </c>
    </row>
    <row r="625" spans="1:9" hidden="1" outlineLevel="1" x14ac:dyDescent="0.25">
      <c r="A625" s="32"/>
      <c r="B625" s="5" t="s">
        <v>4</v>
      </c>
      <c r="C625" s="9">
        <v>0</v>
      </c>
      <c r="D625" s="9">
        <f>'2'!$C$39</f>
        <v>10.948905109489052</v>
      </c>
      <c r="E625" s="5">
        <v>0</v>
      </c>
      <c r="F625" s="9">
        <v>0</v>
      </c>
      <c r="G625" s="9">
        <v>0</v>
      </c>
      <c r="H625" s="9">
        <f t="shared" si="22"/>
        <v>10.948905109489052</v>
      </c>
      <c r="I625" s="9">
        <f t="shared" si="23"/>
        <v>10.948905109489052</v>
      </c>
    </row>
    <row r="626" spans="1:9" collapsed="1" x14ac:dyDescent="0.25">
      <c r="A626" s="32" t="s">
        <v>150</v>
      </c>
      <c r="B626" s="5" t="s">
        <v>4</v>
      </c>
      <c r="C626" s="9">
        <v>0</v>
      </c>
      <c r="D626" s="9">
        <f>SUM(D625)</f>
        <v>10.948905109489052</v>
      </c>
      <c r="E626" s="5">
        <v>0</v>
      </c>
      <c r="F626" s="9">
        <v>0</v>
      </c>
      <c r="G626" s="9">
        <v>0</v>
      </c>
      <c r="H626" s="9">
        <f t="shared" si="22"/>
        <v>10.948905109489052</v>
      </c>
      <c r="I626" s="9">
        <f t="shared" si="23"/>
        <v>10.948905109489052</v>
      </c>
    </row>
    <row r="627" spans="1:9" hidden="1" outlineLevel="1" x14ac:dyDescent="0.25">
      <c r="A627" s="32"/>
      <c r="B627" s="5" t="s">
        <v>4</v>
      </c>
      <c r="C627" s="5">
        <v>0</v>
      </c>
      <c r="D627" s="5">
        <v>0</v>
      </c>
      <c r="E627" s="9">
        <v>0</v>
      </c>
      <c r="F627" s="9">
        <f>'4'!$C$79</f>
        <v>10.76923076923077</v>
      </c>
      <c r="G627" s="9">
        <v>0</v>
      </c>
      <c r="H627" s="9">
        <f t="shared" si="22"/>
        <v>10.76923076923077</v>
      </c>
      <c r="I627" s="9">
        <f t="shared" si="23"/>
        <v>10.76923076923077</v>
      </c>
    </row>
    <row r="628" spans="1:9" collapsed="1" x14ac:dyDescent="0.25">
      <c r="A628" s="32" t="s">
        <v>492</v>
      </c>
      <c r="B628" s="5" t="s">
        <v>4</v>
      </c>
      <c r="C628" s="5">
        <v>0</v>
      </c>
      <c r="D628" s="5">
        <v>0</v>
      </c>
      <c r="E628" s="9">
        <v>0</v>
      </c>
      <c r="F628" s="9">
        <f>SUM(F627)</f>
        <v>10.76923076923077</v>
      </c>
      <c r="G628" s="9">
        <v>0</v>
      </c>
      <c r="H628" s="9">
        <f t="shared" si="22"/>
        <v>10.76923076923077</v>
      </c>
      <c r="I628" s="9">
        <f t="shared" si="23"/>
        <v>10.76923076923077</v>
      </c>
    </row>
    <row r="629" spans="1:9" hidden="1" outlineLevel="1" collapsed="1" x14ac:dyDescent="0.25">
      <c r="A629" s="32"/>
      <c r="B629" s="5" t="s">
        <v>4</v>
      </c>
      <c r="C629" s="5">
        <v>0</v>
      </c>
      <c r="D629" s="5">
        <v>0</v>
      </c>
      <c r="E629" s="9">
        <v>0</v>
      </c>
      <c r="F629" s="9">
        <f>'4'!$C$80</f>
        <v>10.76923076923077</v>
      </c>
      <c r="G629" s="9">
        <v>0</v>
      </c>
      <c r="H629" s="9">
        <f t="shared" si="22"/>
        <v>10.76923076923077</v>
      </c>
      <c r="I629" s="9">
        <f t="shared" si="23"/>
        <v>10.76923076923077</v>
      </c>
    </row>
    <row r="630" spans="1:9" collapsed="1" x14ac:dyDescent="0.25">
      <c r="A630" s="32" t="s">
        <v>493</v>
      </c>
      <c r="B630" s="5" t="s">
        <v>4</v>
      </c>
      <c r="C630" s="5">
        <v>0</v>
      </c>
      <c r="D630" s="5">
        <v>0</v>
      </c>
      <c r="E630" s="9">
        <v>0</v>
      </c>
      <c r="F630" s="9">
        <f>SUM(F629)</f>
        <v>10.76923076923077</v>
      </c>
      <c r="G630" s="9">
        <v>0</v>
      </c>
      <c r="H630" s="9">
        <f t="shared" si="22"/>
        <v>10.76923076923077</v>
      </c>
      <c r="I630" s="9">
        <f t="shared" si="23"/>
        <v>10.76923076923077</v>
      </c>
    </row>
    <row r="631" spans="1:9" hidden="1" outlineLevel="1" collapsed="1" x14ac:dyDescent="0.25">
      <c r="A631" s="32"/>
      <c r="B631" s="5" t="s">
        <v>4</v>
      </c>
      <c r="C631" s="5">
        <v>0</v>
      </c>
      <c r="D631" s="5">
        <v>0</v>
      </c>
      <c r="E631" s="9">
        <f>'3'!$C$80</f>
        <v>10.149572649572649</v>
      </c>
      <c r="F631" s="9">
        <v>0</v>
      </c>
      <c r="G631" s="9">
        <v>0</v>
      </c>
      <c r="H631" s="9">
        <f t="shared" si="22"/>
        <v>10.149572649572649</v>
      </c>
      <c r="I631" s="9">
        <f t="shared" si="23"/>
        <v>10.149572649572649</v>
      </c>
    </row>
    <row r="632" spans="1:9" collapsed="1" x14ac:dyDescent="0.25">
      <c r="A632" s="32" t="s">
        <v>360</v>
      </c>
      <c r="B632" s="5" t="s">
        <v>4</v>
      </c>
      <c r="C632" s="5">
        <v>0</v>
      </c>
      <c r="D632" s="5">
        <v>0</v>
      </c>
      <c r="E632" s="9">
        <f>SUM(E631)</f>
        <v>10.149572649572649</v>
      </c>
      <c r="F632" s="9">
        <v>0</v>
      </c>
      <c r="G632" s="9">
        <v>0</v>
      </c>
      <c r="H632" s="9">
        <f t="shared" si="22"/>
        <v>10.149572649572649</v>
      </c>
      <c r="I632" s="9">
        <f t="shared" si="23"/>
        <v>10.149572649572649</v>
      </c>
    </row>
    <row r="633" spans="1:9" hidden="1" outlineLevel="1" collapsed="1" x14ac:dyDescent="0.25">
      <c r="A633" s="32"/>
      <c r="B633" s="5" t="s">
        <v>4</v>
      </c>
      <c r="C633" s="9">
        <v>0</v>
      </c>
      <c r="D633" s="9">
        <f>'2'!$C$40</f>
        <v>9.6715328467153299</v>
      </c>
      <c r="E633" s="5">
        <v>0</v>
      </c>
      <c r="F633" s="9">
        <v>0</v>
      </c>
      <c r="G633" s="9">
        <v>0</v>
      </c>
      <c r="H633" s="9">
        <f t="shared" si="22"/>
        <v>9.6715328467153299</v>
      </c>
      <c r="I633" s="9">
        <f t="shared" si="23"/>
        <v>9.6715328467153299</v>
      </c>
    </row>
    <row r="634" spans="1:9" collapsed="1" x14ac:dyDescent="0.25">
      <c r="A634" s="32" t="s">
        <v>151</v>
      </c>
      <c r="B634" s="5" t="s">
        <v>4</v>
      </c>
      <c r="C634" s="9">
        <v>0</v>
      </c>
      <c r="D634" s="9">
        <f>SUM(D633)</f>
        <v>9.6715328467153299</v>
      </c>
      <c r="E634" s="5">
        <v>0</v>
      </c>
      <c r="F634" s="9">
        <v>0</v>
      </c>
      <c r="G634" s="9">
        <v>0</v>
      </c>
      <c r="H634" s="9">
        <f t="shared" si="22"/>
        <v>9.6715328467153299</v>
      </c>
      <c r="I634" s="9">
        <f t="shared" si="23"/>
        <v>9.6715328467153299</v>
      </c>
    </row>
    <row r="635" spans="1:9" hidden="1" outlineLevel="1" collapsed="1" x14ac:dyDescent="0.25">
      <c r="A635" s="32"/>
      <c r="B635" s="5" t="s">
        <v>4</v>
      </c>
      <c r="C635" s="9">
        <f>'1'!$C$46</f>
        <v>9.5238095238095237</v>
      </c>
      <c r="D635" s="5">
        <v>0</v>
      </c>
      <c r="E635" s="9">
        <v>0</v>
      </c>
      <c r="F635" s="5">
        <v>0</v>
      </c>
      <c r="G635" s="9">
        <v>0</v>
      </c>
      <c r="H635" s="9">
        <f t="shared" si="22"/>
        <v>9.5238095238095237</v>
      </c>
      <c r="I635" s="9">
        <f t="shared" si="23"/>
        <v>9.5238095238095237</v>
      </c>
    </row>
    <row r="636" spans="1:9" collapsed="1" x14ac:dyDescent="0.25">
      <c r="A636" s="32" t="s">
        <v>96</v>
      </c>
      <c r="B636" s="5" t="s">
        <v>4</v>
      </c>
      <c r="C636" s="9">
        <f>SUM(C635)</f>
        <v>9.5238095238095237</v>
      </c>
      <c r="D636" s="5">
        <v>0</v>
      </c>
      <c r="E636" s="9">
        <v>0</v>
      </c>
      <c r="F636" s="5">
        <v>0</v>
      </c>
      <c r="G636" s="9">
        <v>0</v>
      </c>
      <c r="H636" s="9">
        <f t="shared" si="22"/>
        <v>9.5238095238095237</v>
      </c>
      <c r="I636" s="9">
        <f t="shared" si="23"/>
        <v>9.5238095238095237</v>
      </c>
    </row>
    <row r="637" spans="1:9" hidden="1" outlineLevel="1" collapsed="1" x14ac:dyDescent="0.25">
      <c r="A637" s="32"/>
      <c r="B637" s="5" t="s">
        <v>4</v>
      </c>
      <c r="C637" s="5">
        <v>0</v>
      </c>
      <c r="D637" s="5">
        <v>0</v>
      </c>
      <c r="E637" s="9">
        <f>'3'!$C$98</f>
        <v>9.42684766214178</v>
      </c>
      <c r="F637" s="5">
        <v>0</v>
      </c>
      <c r="G637" s="5">
        <v>0</v>
      </c>
      <c r="H637" s="9">
        <f t="shared" si="22"/>
        <v>9.42684766214178</v>
      </c>
      <c r="I637" s="9">
        <f t="shared" si="23"/>
        <v>9.42684766214178</v>
      </c>
    </row>
    <row r="638" spans="1:9" collapsed="1" x14ac:dyDescent="0.25">
      <c r="A638" s="32" t="s">
        <v>377</v>
      </c>
      <c r="B638" s="5" t="s">
        <v>4</v>
      </c>
      <c r="C638" s="9">
        <v>0</v>
      </c>
      <c r="D638" s="5">
        <v>0</v>
      </c>
      <c r="E638" s="9">
        <f>SUM(E637)</f>
        <v>9.42684766214178</v>
      </c>
      <c r="F638" s="5">
        <v>0</v>
      </c>
      <c r="G638" s="9">
        <v>0</v>
      </c>
      <c r="H638" s="9">
        <f t="shared" si="22"/>
        <v>9.42684766214178</v>
      </c>
      <c r="I638" s="9">
        <f t="shared" si="23"/>
        <v>9.42684766214178</v>
      </c>
    </row>
    <row r="639" spans="1:9" hidden="1" outlineLevel="1" collapsed="1" x14ac:dyDescent="0.25">
      <c r="A639" s="32"/>
      <c r="B639" s="5" t="s">
        <v>4</v>
      </c>
      <c r="C639" s="9">
        <v>0</v>
      </c>
      <c r="D639" s="5">
        <v>0</v>
      </c>
      <c r="E639" s="5">
        <v>0</v>
      </c>
      <c r="F639" s="9">
        <f>'4'!$C$83</f>
        <v>9.4017094017094021</v>
      </c>
      <c r="G639" s="9">
        <v>0</v>
      </c>
      <c r="H639" s="9">
        <f t="shared" si="22"/>
        <v>9.4017094017094021</v>
      </c>
      <c r="I639" s="9">
        <f t="shared" si="23"/>
        <v>9.4017094017094021</v>
      </c>
    </row>
    <row r="640" spans="1:9" collapsed="1" x14ac:dyDescent="0.25">
      <c r="A640" s="32" t="s">
        <v>494</v>
      </c>
      <c r="B640" s="5" t="s">
        <v>4</v>
      </c>
      <c r="C640" s="9">
        <v>0</v>
      </c>
      <c r="D640" s="5">
        <v>0</v>
      </c>
      <c r="E640" s="5">
        <v>0</v>
      </c>
      <c r="F640" s="9">
        <f>SUM(F639)</f>
        <v>9.4017094017094021</v>
      </c>
      <c r="G640" s="9">
        <v>0</v>
      </c>
      <c r="H640" s="9">
        <f t="shared" si="22"/>
        <v>9.4017094017094021</v>
      </c>
      <c r="I640" s="9">
        <f t="shared" si="23"/>
        <v>9.4017094017094021</v>
      </c>
    </row>
    <row r="641" spans="1:9" hidden="1" outlineLevel="1" x14ac:dyDescent="0.25">
      <c r="A641" s="32"/>
      <c r="B641" s="5" t="s">
        <v>4</v>
      </c>
      <c r="C641" s="9">
        <v>0</v>
      </c>
      <c r="D641" s="9">
        <f>'2'!$C$41</f>
        <v>9.1240875912408761</v>
      </c>
      <c r="E641" s="5">
        <v>0</v>
      </c>
      <c r="F641" s="9">
        <v>0</v>
      </c>
      <c r="G641" s="9">
        <v>0</v>
      </c>
      <c r="H641" s="9">
        <f t="shared" si="22"/>
        <v>9.1240875912408761</v>
      </c>
      <c r="I641" s="9">
        <f t="shared" si="23"/>
        <v>9.1240875912408761</v>
      </c>
    </row>
    <row r="642" spans="1:9" collapsed="1" x14ac:dyDescent="0.25">
      <c r="A642" s="32" t="s">
        <v>152</v>
      </c>
      <c r="B642" s="5" t="s">
        <v>4</v>
      </c>
      <c r="C642" s="9">
        <v>0</v>
      </c>
      <c r="D642" s="9">
        <f>SUM(D641)</f>
        <v>9.1240875912408761</v>
      </c>
      <c r="E642" s="5">
        <v>0</v>
      </c>
      <c r="F642" s="9">
        <v>0</v>
      </c>
      <c r="G642" s="9">
        <v>0</v>
      </c>
      <c r="H642" s="9">
        <f t="shared" si="22"/>
        <v>9.1240875912408761</v>
      </c>
      <c r="I642" s="9">
        <f t="shared" si="23"/>
        <v>9.1240875912408761</v>
      </c>
    </row>
    <row r="643" spans="1:9" hidden="1" outlineLevel="1" x14ac:dyDescent="0.25">
      <c r="A643" s="32"/>
      <c r="B643" s="5" t="s">
        <v>4</v>
      </c>
      <c r="C643" s="9">
        <v>0</v>
      </c>
      <c r="D643" s="9">
        <f>'2'!$C$42</f>
        <v>9.1240875912408761</v>
      </c>
      <c r="E643" s="5">
        <v>0</v>
      </c>
      <c r="F643" s="9">
        <v>0</v>
      </c>
      <c r="G643" s="9">
        <v>0</v>
      </c>
      <c r="H643" s="9">
        <f t="shared" si="22"/>
        <v>9.1240875912408761</v>
      </c>
      <c r="I643" s="9">
        <f t="shared" si="23"/>
        <v>9.1240875912408761</v>
      </c>
    </row>
    <row r="644" spans="1:9" collapsed="1" x14ac:dyDescent="0.25">
      <c r="A644" s="32" t="s">
        <v>153</v>
      </c>
      <c r="B644" s="5" t="s">
        <v>4</v>
      </c>
      <c r="C644" s="9">
        <v>0</v>
      </c>
      <c r="D644" s="9">
        <f>SUM(D643)</f>
        <v>9.1240875912408761</v>
      </c>
      <c r="E644" s="5">
        <v>0</v>
      </c>
      <c r="F644" s="9">
        <v>0</v>
      </c>
      <c r="G644" s="9">
        <v>0</v>
      </c>
      <c r="H644" s="9">
        <f t="shared" si="22"/>
        <v>9.1240875912408761</v>
      </c>
      <c r="I644" s="9">
        <f t="shared" si="23"/>
        <v>9.1240875912408761</v>
      </c>
    </row>
    <row r="645" spans="1:9" hidden="1" outlineLevel="1" x14ac:dyDescent="0.25">
      <c r="A645" s="32"/>
      <c r="B645" s="5" t="s">
        <v>4</v>
      </c>
      <c r="C645" s="5">
        <v>0</v>
      </c>
      <c r="D645" s="5">
        <v>0</v>
      </c>
      <c r="E645" s="9">
        <f>'3'!$C$99</f>
        <v>8.7983911513323267</v>
      </c>
      <c r="F645" s="5">
        <v>0</v>
      </c>
      <c r="G645" s="5">
        <v>0</v>
      </c>
      <c r="H645" s="9">
        <f t="shared" si="22"/>
        <v>8.7983911513323267</v>
      </c>
      <c r="I645" s="9">
        <f t="shared" si="23"/>
        <v>8.7983911513323267</v>
      </c>
    </row>
    <row r="646" spans="1:9" collapsed="1" x14ac:dyDescent="0.25">
      <c r="A646" s="32" t="s">
        <v>378</v>
      </c>
      <c r="B646" s="5" t="s">
        <v>4</v>
      </c>
      <c r="C646" s="9">
        <v>0</v>
      </c>
      <c r="D646" s="5">
        <v>0</v>
      </c>
      <c r="E646" s="9">
        <f>SUM(E645)</f>
        <v>8.7983911513323267</v>
      </c>
      <c r="F646" s="5">
        <v>0</v>
      </c>
      <c r="G646" s="9">
        <v>0</v>
      </c>
      <c r="H646" s="9">
        <f t="shared" si="22"/>
        <v>8.7983911513323267</v>
      </c>
      <c r="I646" s="9">
        <f t="shared" si="23"/>
        <v>8.7983911513323267</v>
      </c>
    </row>
    <row r="647" spans="1:9" hidden="1" outlineLevel="1" collapsed="1" x14ac:dyDescent="0.25">
      <c r="A647" s="32"/>
      <c r="B647" s="5" t="s">
        <v>4</v>
      </c>
      <c r="C647" s="5">
        <v>0</v>
      </c>
      <c r="D647" s="5">
        <v>0</v>
      </c>
      <c r="E647" s="9">
        <f>'3'!$C$100</f>
        <v>8.7983911513323267</v>
      </c>
      <c r="F647" s="5">
        <v>0</v>
      </c>
      <c r="G647" s="5">
        <v>0</v>
      </c>
      <c r="H647" s="9">
        <f t="shared" si="22"/>
        <v>8.7983911513323267</v>
      </c>
      <c r="I647" s="9">
        <f t="shared" si="23"/>
        <v>8.7983911513323267</v>
      </c>
    </row>
    <row r="648" spans="1:9" collapsed="1" x14ac:dyDescent="0.25">
      <c r="A648" s="32" t="s">
        <v>379</v>
      </c>
      <c r="B648" s="5" t="s">
        <v>4</v>
      </c>
      <c r="C648" s="9">
        <v>0</v>
      </c>
      <c r="D648" s="5">
        <v>0</v>
      </c>
      <c r="E648" s="9">
        <f>SUM(E647)</f>
        <v>8.7983911513323267</v>
      </c>
      <c r="F648" s="5">
        <v>0</v>
      </c>
      <c r="G648" s="9">
        <v>0</v>
      </c>
      <c r="H648" s="9">
        <f t="shared" si="22"/>
        <v>8.7983911513323267</v>
      </c>
      <c r="I648" s="9">
        <f t="shared" si="23"/>
        <v>8.7983911513323267</v>
      </c>
    </row>
    <row r="649" spans="1:9" hidden="1" outlineLevel="1" x14ac:dyDescent="0.25">
      <c r="A649" s="32"/>
      <c r="B649" s="5" t="s">
        <v>4</v>
      </c>
      <c r="C649" s="9">
        <f>'1'!$C$48</f>
        <v>8.7301587301587293</v>
      </c>
      <c r="D649" s="5">
        <v>0</v>
      </c>
      <c r="E649" s="5">
        <v>0</v>
      </c>
      <c r="F649" s="9">
        <v>0</v>
      </c>
      <c r="G649" s="9">
        <v>0</v>
      </c>
      <c r="H649" s="9">
        <f t="shared" si="22"/>
        <v>8.7301587301587293</v>
      </c>
      <c r="I649" s="9">
        <f t="shared" si="23"/>
        <v>8.7301587301587293</v>
      </c>
    </row>
    <row r="650" spans="1:9" collapsed="1" x14ac:dyDescent="0.25">
      <c r="A650" s="32" t="s">
        <v>97</v>
      </c>
      <c r="B650" s="5" t="s">
        <v>4</v>
      </c>
      <c r="C650" s="9">
        <f>SUM(C649)</f>
        <v>8.7301587301587293</v>
      </c>
      <c r="D650" s="5">
        <v>0</v>
      </c>
      <c r="E650" s="9">
        <v>0</v>
      </c>
      <c r="F650" s="9">
        <v>0</v>
      </c>
      <c r="G650" s="9">
        <v>0</v>
      </c>
      <c r="H650" s="9">
        <f t="shared" si="22"/>
        <v>8.7301587301587293</v>
      </c>
      <c r="I650" s="9">
        <f t="shared" si="23"/>
        <v>8.7301587301587293</v>
      </c>
    </row>
    <row r="651" spans="1:9" hidden="1" outlineLevel="1" collapsed="1" x14ac:dyDescent="0.25">
      <c r="A651" s="32"/>
      <c r="B651" s="5" t="s">
        <v>4</v>
      </c>
      <c r="C651" s="9">
        <f>'1'!$C$49</f>
        <v>8.7301587301587293</v>
      </c>
      <c r="D651" s="5">
        <v>0</v>
      </c>
      <c r="E651" s="5">
        <v>0</v>
      </c>
      <c r="F651" s="9">
        <v>0</v>
      </c>
      <c r="G651" s="9">
        <v>0</v>
      </c>
      <c r="H651" s="9">
        <f t="shared" si="22"/>
        <v>8.7301587301587293</v>
      </c>
      <c r="I651" s="9">
        <f t="shared" si="23"/>
        <v>8.7301587301587293</v>
      </c>
    </row>
    <row r="652" spans="1:9" collapsed="1" x14ac:dyDescent="0.25">
      <c r="A652" s="32" t="s">
        <v>98</v>
      </c>
      <c r="B652" s="5" t="s">
        <v>4</v>
      </c>
      <c r="C652" s="9">
        <f>SUM(C651)</f>
        <v>8.7301587301587293</v>
      </c>
      <c r="D652" s="5">
        <v>0</v>
      </c>
      <c r="E652" s="9">
        <v>0</v>
      </c>
      <c r="F652" s="9">
        <v>0</v>
      </c>
      <c r="G652" s="9">
        <v>0</v>
      </c>
      <c r="H652" s="9">
        <f t="shared" si="22"/>
        <v>8.7301587301587293</v>
      </c>
      <c r="I652" s="9">
        <f t="shared" si="23"/>
        <v>8.7301587301587293</v>
      </c>
    </row>
    <row r="653" spans="1:9" hidden="1" outlineLevel="1" collapsed="1" x14ac:dyDescent="0.25">
      <c r="A653" s="32"/>
      <c r="B653" s="5" t="s">
        <v>4</v>
      </c>
      <c r="C653" s="5">
        <v>0</v>
      </c>
      <c r="D653" s="5">
        <v>0</v>
      </c>
      <c r="E653" s="5">
        <v>0</v>
      </c>
      <c r="F653" s="5">
        <v>0</v>
      </c>
      <c r="G653" s="9">
        <f>'5'!$C$69</f>
        <v>8.5681645087585672</v>
      </c>
      <c r="H653" s="9">
        <f t="shared" si="22"/>
        <v>8.5681645087585672</v>
      </c>
      <c r="I653" s="9">
        <f t="shared" si="23"/>
        <v>8.5681645087585672</v>
      </c>
    </row>
    <row r="654" spans="1:9" collapsed="1" x14ac:dyDescent="0.25">
      <c r="A654" s="32" t="s">
        <v>687</v>
      </c>
      <c r="B654" s="5" t="s">
        <v>4</v>
      </c>
      <c r="C654" s="9">
        <v>0</v>
      </c>
      <c r="D654" s="5">
        <v>0</v>
      </c>
      <c r="E654" s="5">
        <v>0</v>
      </c>
      <c r="F654" s="5">
        <v>0</v>
      </c>
      <c r="G654" s="9">
        <f>SUM(G653)</f>
        <v>8.5681645087585672</v>
      </c>
      <c r="H654" s="9">
        <f t="shared" si="22"/>
        <v>8.5681645087585672</v>
      </c>
      <c r="I654" s="9">
        <f t="shared" si="23"/>
        <v>8.5681645087585672</v>
      </c>
    </row>
    <row r="655" spans="1:9" hidden="1" outlineLevel="1" collapsed="1" x14ac:dyDescent="0.25">
      <c r="A655" s="32"/>
      <c r="B655" s="5" t="s">
        <v>4</v>
      </c>
      <c r="C655" s="5">
        <v>0</v>
      </c>
      <c r="D655" s="5">
        <v>0</v>
      </c>
      <c r="E655" s="5">
        <v>0</v>
      </c>
      <c r="F655" s="5">
        <v>0</v>
      </c>
      <c r="G655" s="9">
        <f>'5'!$C$70</f>
        <v>8.5681645087585672</v>
      </c>
      <c r="H655" s="9">
        <f t="shared" si="22"/>
        <v>8.5681645087585672</v>
      </c>
      <c r="I655" s="9">
        <f t="shared" si="23"/>
        <v>8.5681645087585672</v>
      </c>
    </row>
    <row r="656" spans="1:9" collapsed="1" x14ac:dyDescent="0.25">
      <c r="A656" s="32" t="s">
        <v>688</v>
      </c>
      <c r="B656" s="5" t="s">
        <v>4</v>
      </c>
      <c r="C656" s="9">
        <v>0</v>
      </c>
      <c r="D656" s="5">
        <v>0</v>
      </c>
      <c r="E656" s="5">
        <v>0</v>
      </c>
      <c r="F656" s="5">
        <v>0</v>
      </c>
      <c r="G656" s="9">
        <f>SUM(G655)</f>
        <v>8.5681645087585672</v>
      </c>
      <c r="H656" s="9">
        <f t="shared" si="22"/>
        <v>8.5681645087585672</v>
      </c>
      <c r="I656" s="9">
        <f t="shared" si="23"/>
        <v>8.5681645087585672</v>
      </c>
    </row>
    <row r="657" spans="1:9" hidden="1" outlineLevel="1" x14ac:dyDescent="0.25">
      <c r="A657" s="32"/>
      <c r="B657" s="5" t="s">
        <v>4</v>
      </c>
      <c r="C657" s="5">
        <v>0</v>
      </c>
      <c r="D657" s="5">
        <v>0</v>
      </c>
      <c r="E657" s="5">
        <v>0</v>
      </c>
      <c r="F657" s="5">
        <v>0</v>
      </c>
      <c r="G657" s="9">
        <f>'5'!$C$71</f>
        <v>8.5681645087585672</v>
      </c>
      <c r="H657" s="9">
        <f t="shared" si="22"/>
        <v>8.5681645087585672</v>
      </c>
      <c r="I657" s="9">
        <f t="shared" si="23"/>
        <v>8.5681645087585672</v>
      </c>
    </row>
    <row r="658" spans="1:9" collapsed="1" x14ac:dyDescent="0.25">
      <c r="A658" s="32" t="s">
        <v>689</v>
      </c>
      <c r="B658" s="5" t="s">
        <v>4</v>
      </c>
      <c r="C658" s="9">
        <v>0</v>
      </c>
      <c r="D658" s="5">
        <v>0</v>
      </c>
      <c r="E658" s="5">
        <v>0</v>
      </c>
      <c r="F658" s="5">
        <v>0</v>
      </c>
      <c r="G658" s="9">
        <f>SUM(G657)</f>
        <v>8.5681645087585672</v>
      </c>
      <c r="H658" s="9">
        <f t="shared" si="22"/>
        <v>8.5681645087585672</v>
      </c>
      <c r="I658" s="9">
        <f t="shared" si="23"/>
        <v>8.5681645087585672</v>
      </c>
    </row>
    <row r="659" spans="1:9" hidden="1" outlineLevel="1" x14ac:dyDescent="0.25">
      <c r="A659" s="32"/>
      <c r="B659" s="5" t="s">
        <v>4</v>
      </c>
      <c r="C659" s="9">
        <f>'1'!$C$50</f>
        <v>7.9365079365079358</v>
      </c>
      <c r="D659" s="5">
        <v>0</v>
      </c>
      <c r="E659" s="5">
        <v>0</v>
      </c>
      <c r="F659" s="9">
        <v>0</v>
      </c>
      <c r="G659" s="9">
        <v>0</v>
      </c>
      <c r="H659" s="9">
        <f t="shared" si="22"/>
        <v>7.9365079365079358</v>
      </c>
      <c r="I659" s="9">
        <f t="shared" si="23"/>
        <v>7.9365079365079358</v>
      </c>
    </row>
    <row r="660" spans="1:9" collapsed="1" x14ac:dyDescent="0.25">
      <c r="A660" s="32" t="s">
        <v>99</v>
      </c>
      <c r="B660" s="5" t="s">
        <v>4</v>
      </c>
      <c r="C660" s="9">
        <f>SUM(C659)</f>
        <v>7.9365079365079358</v>
      </c>
      <c r="D660" s="5">
        <v>0</v>
      </c>
      <c r="E660" s="9">
        <v>0</v>
      </c>
      <c r="F660" s="9">
        <v>0</v>
      </c>
      <c r="G660" s="9">
        <v>0</v>
      </c>
      <c r="H660" s="9">
        <f t="shared" si="22"/>
        <v>7.9365079365079358</v>
      </c>
      <c r="I660" s="9">
        <f t="shared" si="23"/>
        <v>7.9365079365079358</v>
      </c>
    </row>
    <row r="661" spans="1:9" hidden="1" outlineLevel="1" x14ac:dyDescent="0.25">
      <c r="A661" s="32"/>
      <c r="B661" s="5" t="s">
        <v>4</v>
      </c>
      <c r="C661" s="9">
        <v>0</v>
      </c>
      <c r="D661" s="9">
        <f>'2'!$C$43</f>
        <v>7.8467153284671536</v>
      </c>
      <c r="E661" s="5">
        <v>0</v>
      </c>
      <c r="F661" s="9">
        <v>0</v>
      </c>
      <c r="G661" s="9">
        <v>0</v>
      </c>
      <c r="H661" s="9">
        <f t="shared" si="22"/>
        <v>7.8467153284671536</v>
      </c>
      <c r="I661" s="9">
        <f t="shared" si="23"/>
        <v>7.8467153284671536</v>
      </c>
    </row>
    <row r="662" spans="1:9" collapsed="1" x14ac:dyDescent="0.25">
      <c r="A662" s="32" t="s">
        <v>154</v>
      </c>
      <c r="B662" s="5" t="s">
        <v>4</v>
      </c>
      <c r="C662" s="9">
        <v>0</v>
      </c>
      <c r="D662" s="9">
        <f>SUM(D661)</f>
        <v>7.8467153284671536</v>
      </c>
      <c r="E662" s="5">
        <v>0</v>
      </c>
      <c r="F662" s="9">
        <v>0</v>
      </c>
      <c r="G662" s="9">
        <v>0</v>
      </c>
      <c r="H662" s="9">
        <f t="shared" si="22"/>
        <v>7.8467153284671536</v>
      </c>
      <c r="I662" s="9">
        <f t="shared" si="23"/>
        <v>7.8467153284671536</v>
      </c>
    </row>
    <row r="663" spans="1:9" hidden="1" outlineLevel="1" x14ac:dyDescent="0.25">
      <c r="A663" s="32"/>
      <c r="B663" s="5" t="s">
        <v>4</v>
      </c>
      <c r="C663" s="9">
        <v>0</v>
      </c>
      <c r="D663" s="9">
        <f>'2'!$C$44</f>
        <v>7.8467153284671536</v>
      </c>
      <c r="E663" s="5">
        <v>0</v>
      </c>
      <c r="F663" s="9">
        <v>0</v>
      </c>
      <c r="G663" s="9">
        <v>0</v>
      </c>
      <c r="H663" s="9">
        <f t="shared" si="22"/>
        <v>7.8467153284671536</v>
      </c>
      <c r="I663" s="9">
        <f t="shared" si="23"/>
        <v>7.8467153284671536</v>
      </c>
    </row>
    <row r="664" spans="1:9" collapsed="1" x14ac:dyDescent="0.25">
      <c r="A664" s="32" t="s">
        <v>155</v>
      </c>
      <c r="B664" s="5" t="s">
        <v>4</v>
      </c>
      <c r="C664" s="9">
        <v>0</v>
      </c>
      <c r="D664" s="9">
        <f>SUM(D663)</f>
        <v>7.8467153284671536</v>
      </c>
      <c r="E664" s="5">
        <v>0</v>
      </c>
      <c r="F664" s="9">
        <v>0</v>
      </c>
      <c r="G664" s="9">
        <v>0</v>
      </c>
      <c r="H664" s="9">
        <f t="shared" si="22"/>
        <v>7.8467153284671536</v>
      </c>
      <c r="I664" s="9">
        <f t="shared" si="23"/>
        <v>7.8467153284671536</v>
      </c>
    </row>
    <row r="665" spans="1:9" hidden="1" outlineLevel="1" x14ac:dyDescent="0.25">
      <c r="A665" s="32"/>
      <c r="B665" s="5" t="s">
        <v>4</v>
      </c>
      <c r="C665" s="5">
        <v>0</v>
      </c>
      <c r="D665" s="5">
        <v>0</v>
      </c>
      <c r="E665" s="5">
        <v>0</v>
      </c>
      <c r="F665" s="9">
        <v>0</v>
      </c>
      <c r="G665" s="9">
        <f>'5'!$C$62</f>
        <v>7.2829398324447823</v>
      </c>
      <c r="H665" s="9">
        <f t="shared" si="22"/>
        <v>7.2829398324447823</v>
      </c>
      <c r="I665" s="9">
        <f t="shared" si="23"/>
        <v>7.2829398324447823</v>
      </c>
    </row>
    <row r="666" spans="1:9" collapsed="1" x14ac:dyDescent="0.25">
      <c r="A666" s="32" t="s">
        <v>681</v>
      </c>
      <c r="B666" s="5" t="s">
        <v>4</v>
      </c>
      <c r="C666" s="5">
        <v>0</v>
      </c>
      <c r="D666" s="5">
        <v>0</v>
      </c>
      <c r="E666" s="9">
        <v>0</v>
      </c>
      <c r="F666" s="9">
        <v>0</v>
      </c>
      <c r="G666" s="9">
        <f>SUM(G665)</f>
        <v>7.2829398324447823</v>
      </c>
      <c r="H666" s="9">
        <f t="shared" si="22"/>
        <v>7.2829398324447823</v>
      </c>
      <c r="I666" s="9">
        <f t="shared" si="23"/>
        <v>7.2829398324447823</v>
      </c>
    </row>
    <row r="667" spans="1:9" hidden="1" outlineLevel="1" x14ac:dyDescent="0.25">
      <c r="A667" s="32"/>
      <c r="B667" s="5" t="s">
        <v>4</v>
      </c>
      <c r="C667" s="9">
        <v>0</v>
      </c>
      <c r="D667" s="9">
        <f>'2'!$C$45</f>
        <v>7.1167883211678831</v>
      </c>
      <c r="E667" s="5">
        <v>0</v>
      </c>
      <c r="F667" s="9">
        <v>0</v>
      </c>
      <c r="G667" s="9">
        <v>0</v>
      </c>
      <c r="H667" s="9">
        <f t="shared" si="22"/>
        <v>7.1167883211678831</v>
      </c>
      <c r="I667" s="9">
        <f t="shared" si="23"/>
        <v>7.1167883211678831</v>
      </c>
    </row>
    <row r="668" spans="1:9" collapsed="1" x14ac:dyDescent="0.25">
      <c r="A668" s="32" t="s">
        <v>156</v>
      </c>
      <c r="B668" s="5" t="s">
        <v>4</v>
      </c>
      <c r="C668" s="9">
        <v>0</v>
      </c>
      <c r="D668" s="9">
        <f>SUM(D667)</f>
        <v>7.1167883211678831</v>
      </c>
      <c r="E668" s="5">
        <v>0</v>
      </c>
      <c r="F668" s="9">
        <v>0</v>
      </c>
      <c r="G668" s="9">
        <v>0</v>
      </c>
      <c r="H668" s="9">
        <f t="shared" si="22"/>
        <v>7.1167883211678831</v>
      </c>
      <c r="I668" s="9">
        <f t="shared" si="23"/>
        <v>7.1167883211678831</v>
      </c>
    </row>
    <row r="669" spans="1:9" hidden="1" outlineLevel="1" x14ac:dyDescent="0.25">
      <c r="A669" s="32"/>
      <c r="B669" s="5" t="s">
        <v>4</v>
      </c>
      <c r="C669" s="9">
        <v>0</v>
      </c>
      <c r="D669" s="9">
        <f>'2'!$C$46</f>
        <v>7.1167883211678831</v>
      </c>
      <c r="E669" s="5">
        <v>0</v>
      </c>
      <c r="F669" s="9">
        <v>0</v>
      </c>
      <c r="G669" s="9">
        <v>0</v>
      </c>
      <c r="H669" s="9">
        <f t="shared" si="22"/>
        <v>7.1167883211678831</v>
      </c>
      <c r="I669" s="9">
        <f t="shared" si="23"/>
        <v>7.1167883211678831</v>
      </c>
    </row>
    <row r="670" spans="1:9" collapsed="1" x14ac:dyDescent="0.25">
      <c r="A670" s="32" t="s">
        <v>157</v>
      </c>
      <c r="B670" s="5" t="s">
        <v>4</v>
      </c>
      <c r="C670" s="9">
        <v>0</v>
      </c>
      <c r="D670" s="9">
        <f>SUM(D669)</f>
        <v>7.1167883211678831</v>
      </c>
      <c r="E670" s="5">
        <v>0</v>
      </c>
      <c r="F670" s="9">
        <v>0</v>
      </c>
      <c r="G670" s="9">
        <v>0</v>
      </c>
      <c r="H670" s="9">
        <f t="shared" si="22"/>
        <v>7.1167883211678831</v>
      </c>
      <c r="I670" s="9">
        <f t="shared" si="23"/>
        <v>7.1167883211678831</v>
      </c>
    </row>
    <row r="671" spans="1:9" hidden="1" outlineLevel="1" x14ac:dyDescent="0.25">
      <c r="A671" s="32"/>
      <c r="B671" s="5" t="s">
        <v>4</v>
      </c>
      <c r="C671" s="5">
        <v>0</v>
      </c>
      <c r="D671" s="5">
        <v>0</v>
      </c>
      <c r="E671" s="9">
        <f>'3'!$C$86</f>
        <v>6.9130216189039722</v>
      </c>
      <c r="F671" s="5">
        <v>0</v>
      </c>
      <c r="G671" s="5">
        <v>0</v>
      </c>
      <c r="H671" s="9">
        <f t="shared" ref="H671:H734" si="24">SUM(C671:G671)</f>
        <v>6.9130216189039722</v>
      </c>
      <c r="I671" s="9">
        <f t="shared" ref="I671:I734" si="25">H671-SMALL(C671:G671,1)</f>
        <v>6.9130216189039722</v>
      </c>
    </row>
    <row r="672" spans="1:9" collapsed="1" x14ac:dyDescent="0.25">
      <c r="A672" s="32" t="s">
        <v>366</v>
      </c>
      <c r="B672" s="5" t="s">
        <v>4</v>
      </c>
      <c r="C672" s="5">
        <v>0</v>
      </c>
      <c r="D672" s="5">
        <v>0</v>
      </c>
      <c r="E672" s="9">
        <f>SUM(E671)</f>
        <v>6.9130216189039722</v>
      </c>
      <c r="F672" s="5">
        <v>0</v>
      </c>
      <c r="G672" s="5">
        <v>0</v>
      </c>
      <c r="H672" s="9">
        <f t="shared" si="24"/>
        <v>6.9130216189039722</v>
      </c>
      <c r="I672" s="9">
        <f t="shared" si="25"/>
        <v>6.9130216189039722</v>
      </c>
    </row>
    <row r="673" spans="1:9" hidden="1" outlineLevel="1" x14ac:dyDescent="0.25">
      <c r="A673" s="32"/>
      <c r="B673" s="5" t="s">
        <v>4</v>
      </c>
      <c r="C673" s="9">
        <f>'1'!$C$52</f>
        <v>6.3492063492063489</v>
      </c>
      <c r="D673" s="5">
        <v>0</v>
      </c>
      <c r="E673" s="9">
        <v>0</v>
      </c>
      <c r="F673" s="9">
        <v>0</v>
      </c>
      <c r="G673" s="9">
        <v>0</v>
      </c>
      <c r="H673" s="9">
        <f t="shared" si="24"/>
        <v>6.3492063492063489</v>
      </c>
      <c r="I673" s="9">
        <f t="shared" si="25"/>
        <v>6.3492063492063489</v>
      </c>
    </row>
    <row r="674" spans="1:9" collapsed="1" x14ac:dyDescent="0.25">
      <c r="A674" s="32" t="s">
        <v>101</v>
      </c>
      <c r="B674" s="5" t="s">
        <v>4</v>
      </c>
      <c r="C674" s="9">
        <f>SUM(C673)</f>
        <v>6.3492063492063489</v>
      </c>
      <c r="D674" s="5">
        <v>0</v>
      </c>
      <c r="E674" s="5">
        <v>0</v>
      </c>
      <c r="F674" s="9">
        <v>0</v>
      </c>
      <c r="G674" s="5">
        <v>0</v>
      </c>
      <c r="H674" s="9">
        <f t="shared" si="24"/>
        <v>6.3492063492063489</v>
      </c>
      <c r="I674" s="9">
        <f t="shared" si="25"/>
        <v>6.3492063492063489</v>
      </c>
    </row>
    <row r="675" spans="1:9" hidden="1" outlineLevel="1" x14ac:dyDescent="0.25">
      <c r="A675" s="32"/>
      <c r="B675" s="5" t="s">
        <v>4</v>
      </c>
      <c r="C675" s="5">
        <v>0</v>
      </c>
      <c r="D675" s="5">
        <v>0</v>
      </c>
      <c r="E675" s="5">
        <v>0</v>
      </c>
      <c r="F675" s="5">
        <v>0</v>
      </c>
      <c r="G675" s="9">
        <f>'5'!$C$73</f>
        <v>5.7121096725057114</v>
      </c>
      <c r="H675" s="9">
        <f t="shared" si="24"/>
        <v>5.7121096725057114</v>
      </c>
      <c r="I675" s="9">
        <f t="shared" si="25"/>
        <v>5.7121096725057114</v>
      </c>
    </row>
    <row r="676" spans="1:9" collapsed="1" x14ac:dyDescent="0.25">
      <c r="A676" s="32" t="s">
        <v>690</v>
      </c>
      <c r="B676" s="5" t="s">
        <v>4</v>
      </c>
      <c r="C676" s="5">
        <v>0</v>
      </c>
      <c r="D676" s="5">
        <v>0</v>
      </c>
      <c r="E676" s="9">
        <v>0</v>
      </c>
      <c r="F676" s="5">
        <v>0</v>
      </c>
      <c r="G676" s="9">
        <f>SUM(G675)</f>
        <v>5.7121096725057114</v>
      </c>
      <c r="H676" s="9">
        <f t="shared" si="24"/>
        <v>5.7121096725057114</v>
      </c>
      <c r="I676" s="9">
        <f t="shared" si="25"/>
        <v>5.7121096725057114</v>
      </c>
    </row>
    <row r="677" spans="1:9" hidden="1" outlineLevel="1" x14ac:dyDescent="0.25">
      <c r="A677" s="32"/>
      <c r="B677" s="5" t="s">
        <v>4</v>
      </c>
      <c r="C677" s="5">
        <v>0</v>
      </c>
      <c r="D677" s="5">
        <v>0</v>
      </c>
      <c r="E677" s="5">
        <v>0</v>
      </c>
      <c r="F677" s="5">
        <v>0</v>
      </c>
      <c r="G677" s="9">
        <f>'5'!$C$74</f>
        <v>5.7121096725057114</v>
      </c>
      <c r="H677" s="9">
        <f t="shared" si="24"/>
        <v>5.7121096725057114</v>
      </c>
      <c r="I677" s="9">
        <f t="shared" si="25"/>
        <v>5.7121096725057114</v>
      </c>
    </row>
    <row r="678" spans="1:9" collapsed="1" x14ac:dyDescent="0.25">
      <c r="A678" s="32" t="s">
        <v>691</v>
      </c>
      <c r="B678" s="5" t="s">
        <v>4</v>
      </c>
      <c r="C678" s="5">
        <v>0</v>
      </c>
      <c r="D678" s="5">
        <v>0</v>
      </c>
      <c r="E678" s="9">
        <v>0</v>
      </c>
      <c r="F678" s="5">
        <v>0</v>
      </c>
      <c r="G678" s="9">
        <f>SUM(G677)</f>
        <v>5.7121096725057114</v>
      </c>
      <c r="H678" s="9">
        <f t="shared" si="24"/>
        <v>5.7121096725057114</v>
      </c>
      <c r="I678" s="9">
        <f t="shared" si="25"/>
        <v>5.7121096725057114</v>
      </c>
    </row>
    <row r="679" spans="1:9" hidden="1" outlineLevel="1" x14ac:dyDescent="0.25">
      <c r="A679" s="32"/>
      <c r="B679" s="5" t="s">
        <v>4</v>
      </c>
      <c r="C679" s="5">
        <v>0</v>
      </c>
      <c r="D679" s="5">
        <v>0</v>
      </c>
      <c r="E679" s="9">
        <f>'3'!$C$87</f>
        <v>5.3418803418803416</v>
      </c>
      <c r="F679" s="5">
        <v>0</v>
      </c>
      <c r="G679" s="5">
        <v>0</v>
      </c>
      <c r="H679" s="9">
        <f t="shared" si="24"/>
        <v>5.3418803418803416</v>
      </c>
      <c r="I679" s="9">
        <f t="shared" si="25"/>
        <v>5.3418803418803416</v>
      </c>
    </row>
    <row r="680" spans="1:9" collapsed="1" x14ac:dyDescent="0.25">
      <c r="A680" s="32" t="s">
        <v>367</v>
      </c>
      <c r="B680" s="5" t="s">
        <v>4</v>
      </c>
      <c r="C680" s="5">
        <v>0</v>
      </c>
      <c r="D680" s="5">
        <v>0</v>
      </c>
      <c r="E680" s="9">
        <f>SUM(E679)</f>
        <v>5.3418803418803416</v>
      </c>
      <c r="F680" s="5">
        <v>0</v>
      </c>
      <c r="G680" s="5">
        <v>0</v>
      </c>
      <c r="H680" s="9">
        <f t="shared" si="24"/>
        <v>5.3418803418803416</v>
      </c>
      <c r="I680" s="9">
        <f t="shared" si="25"/>
        <v>5.3418803418803416</v>
      </c>
    </row>
    <row r="681" spans="1:9" hidden="1" outlineLevel="1" collapsed="1" x14ac:dyDescent="0.25">
      <c r="A681" s="32"/>
      <c r="B681" s="5" t="s">
        <v>4</v>
      </c>
      <c r="C681" s="5">
        <v>0</v>
      </c>
      <c r="D681" s="5">
        <v>0</v>
      </c>
      <c r="E681" s="5">
        <v>0</v>
      </c>
      <c r="F681" s="5">
        <v>0</v>
      </c>
      <c r="G681" s="9">
        <f>'5'!$C$75</f>
        <v>5.2083333333333339</v>
      </c>
      <c r="H681" s="9">
        <f t="shared" si="24"/>
        <v>5.2083333333333339</v>
      </c>
      <c r="I681" s="9">
        <f t="shared" si="25"/>
        <v>5.2083333333333339</v>
      </c>
    </row>
    <row r="682" spans="1:9" collapsed="1" x14ac:dyDescent="0.25">
      <c r="A682" s="32" t="s">
        <v>692</v>
      </c>
      <c r="B682" s="5" t="s">
        <v>4</v>
      </c>
      <c r="C682" s="5">
        <v>0</v>
      </c>
      <c r="D682" s="5">
        <v>0</v>
      </c>
      <c r="E682" s="9">
        <v>0</v>
      </c>
      <c r="F682" s="5">
        <v>0</v>
      </c>
      <c r="G682" s="9">
        <f>SUM(G681)</f>
        <v>5.2083333333333339</v>
      </c>
      <c r="H682" s="9">
        <f t="shared" si="24"/>
        <v>5.2083333333333339</v>
      </c>
      <c r="I682" s="9">
        <f t="shared" si="25"/>
        <v>5.2083333333333339</v>
      </c>
    </row>
    <row r="683" spans="1:9" hidden="1" outlineLevel="1" x14ac:dyDescent="0.25">
      <c r="A683" s="32"/>
      <c r="B683" s="5" t="s">
        <v>4</v>
      </c>
      <c r="C683" s="9">
        <v>0</v>
      </c>
      <c r="D683" s="5">
        <v>0</v>
      </c>
      <c r="E683" s="9">
        <f>'3'!$C$102</f>
        <v>5.0276520864756158</v>
      </c>
      <c r="F683" s="5">
        <v>0</v>
      </c>
      <c r="G683" s="9">
        <v>0</v>
      </c>
      <c r="H683" s="9">
        <f t="shared" si="24"/>
        <v>5.0276520864756158</v>
      </c>
      <c r="I683" s="9">
        <f t="shared" si="25"/>
        <v>5.0276520864756158</v>
      </c>
    </row>
    <row r="684" spans="1:9" collapsed="1" x14ac:dyDescent="0.25">
      <c r="A684" s="32" t="s">
        <v>381</v>
      </c>
      <c r="B684" s="5" t="s">
        <v>4</v>
      </c>
      <c r="C684" s="5">
        <v>0</v>
      </c>
      <c r="D684" s="5">
        <v>0</v>
      </c>
      <c r="E684" s="9">
        <f>SUM(E683)</f>
        <v>5.0276520864756158</v>
      </c>
      <c r="F684" s="5">
        <v>0</v>
      </c>
      <c r="G684" s="5">
        <v>0</v>
      </c>
      <c r="H684" s="9">
        <f t="shared" si="24"/>
        <v>5.0276520864756158</v>
      </c>
      <c r="I684" s="9">
        <f t="shared" si="25"/>
        <v>5.0276520864756158</v>
      </c>
    </row>
    <row r="685" spans="1:9" hidden="1" outlineLevel="1" x14ac:dyDescent="0.25">
      <c r="A685" s="32"/>
      <c r="B685" s="5" t="s">
        <v>4</v>
      </c>
      <c r="C685" s="5">
        <v>0</v>
      </c>
      <c r="D685" s="5">
        <v>0</v>
      </c>
      <c r="E685" s="5">
        <v>0</v>
      </c>
      <c r="F685" s="9">
        <v>0</v>
      </c>
      <c r="G685" s="9">
        <f>'5'!$C$63</f>
        <v>4.7600913937547595</v>
      </c>
      <c r="H685" s="9">
        <f t="shared" si="24"/>
        <v>4.7600913937547595</v>
      </c>
      <c r="I685" s="9">
        <f t="shared" si="25"/>
        <v>4.7600913937547595</v>
      </c>
    </row>
    <row r="686" spans="1:9" collapsed="1" x14ac:dyDescent="0.25">
      <c r="A686" s="32" t="s">
        <v>682</v>
      </c>
      <c r="B686" s="5" t="s">
        <v>4</v>
      </c>
      <c r="C686" s="5">
        <v>0</v>
      </c>
      <c r="D686" s="5">
        <v>0</v>
      </c>
      <c r="E686" s="9">
        <v>0</v>
      </c>
      <c r="F686" s="9">
        <v>0</v>
      </c>
      <c r="G686" s="9">
        <f>SUM(G685)</f>
        <v>4.7600913937547595</v>
      </c>
      <c r="H686" s="9">
        <f t="shared" si="24"/>
        <v>4.7600913937547595</v>
      </c>
      <c r="I686" s="9">
        <f t="shared" si="25"/>
        <v>4.7600913937547595</v>
      </c>
    </row>
    <row r="687" spans="1:9" hidden="1" outlineLevel="1" x14ac:dyDescent="0.25">
      <c r="A687" s="32"/>
      <c r="B687" s="5" t="s">
        <v>4</v>
      </c>
      <c r="C687" s="5">
        <v>0</v>
      </c>
      <c r="D687" s="5">
        <v>0</v>
      </c>
      <c r="E687" s="5">
        <v>0</v>
      </c>
      <c r="F687" s="9">
        <v>0</v>
      </c>
      <c r="G687" s="9">
        <f>'5'!$C$64</f>
        <v>4.7600913937547595</v>
      </c>
      <c r="H687" s="9">
        <f t="shared" si="24"/>
        <v>4.7600913937547595</v>
      </c>
      <c r="I687" s="9">
        <f t="shared" si="25"/>
        <v>4.7600913937547595</v>
      </c>
    </row>
    <row r="688" spans="1:9" collapsed="1" x14ac:dyDescent="0.25">
      <c r="A688" s="32" t="s">
        <v>683</v>
      </c>
      <c r="B688" s="5" t="s">
        <v>4</v>
      </c>
      <c r="C688" s="5">
        <v>0</v>
      </c>
      <c r="D688" s="5">
        <v>0</v>
      </c>
      <c r="E688" s="9">
        <v>0</v>
      </c>
      <c r="F688" s="9">
        <v>0</v>
      </c>
      <c r="G688" s="9">
        <f>SUM(G687)</f>
        <v>4.7600913937547595</v>
      </c>
      <c r="H688" s="9">
        <f t="shared" si="24"/>
        <v>4.7600913937547595</v>
      </c>
      <c r="I688" s="9">
        <f t="shared" si="25"/>
        <v>4.7600913937547595</v>
      </c>
    </row>
    <row r="689" spans="1:9" hidden="1" outlineLevel="1" x14ac:dyDescent="0.25">
      <c r="A689" s="32"/>
      <c r="B689" s="5" t="s">
        <v>4</v>
      </c>
      <c r="C689" s="9">
        <v>0</v>
      </c>
      <c r="D689" s="5">
        <v>0</v>
      </c>
      <c r="E689" s="9">
        <f>'3'!$C$103</f>
        <v>3.1422825540472599</v>
      </c>
      <c r="F689" s="5">
        <v>0</v>
      </c>
      <c r="G689" s="9">
        <v>0</v>
      </c>
      <c r="H689" s="9">
        <f t="shared" si="24"/>
        <v>3.1422825540472599</v>
      </c>
      <c r="I689" s="9">
        <f t="shared" si="25"/>
        <v>3.1422825540472599</v>
      </c>
    </row>
    <row r="690" spans="1:9" collapsed="1" x14ac:dyDescent="0.25">
      <c r="A690" s="32" t="s">
        <v>382</v>
      </c>
      <c r="B690" s="5" t="s">
        <v>4</v>
      </c>
      <c r="C690" s="5">
        <v>0</v>
      </c>
      <c r="D690" s="5">
        <v>0</v>
      </c>
      <c r="E690" s="9">
        <f>SUM(E689)</f>
        <v>3.1422825540472599</v>
      </c>
      <c r="F690" s="5">
        <v>0</v>
      </c>
      <c r="G690" s="9">
        <v>0</v>
      </c>
      <c r="H690" s="9">
        <f t="shared" si="24"/>
        <v>3.1422825540472599</v>
      </c>
      <c r="I690" s="9">
        <f t="shared" si="25"/>
        <v>3.1422825540472599</v>
      </c>
    </row>
    <row r="691" spans="1:9" hidden="1" outlineLevel="1" collapsed="1" x14ac:dyDescent="0.25">
      <c r="A691" s="32"/>
      <c r="B691" s="5" t="s">
        <v>4</v>
      </c>
      <c r="C691" s="9">
        <v>0</v>
      </c>
      <c r="D691" s="9">
        <f>'2'!$C$47</f>
        <v>0.18248175182481752</v>
      </c>
      <c r="E691" s="5">
        <v>0</v>
      </c>
      <c r="F691" s="9">
        <v>0</v>
      </c>
      <c r="G691" s="9">
        <v>0</v>
      </c>
      <c r="H691" s="9">
        <f t="shared" si="24"/>
        <v>0.18248175182481752</v>
      </c>
      <c r="I691" s="9">
        <f t="shared" si="25"/>
        <v>0.18248175182481752</v>
      </c>
    </row>
    <row r="692" spans="1:9" collapsed="1" x14ac:dyDescent="0.25">
      <c r="A692" s="32" t="s">
        <v>158</v>
      </c>
      <c r="B692" s="5" t="s">
        <v>4</v>
      </c>
      <c r="C692" s="9">
        <v>0</v>
      </c>
      <c r="D692" s="9">
        <f>SUM(D691)</f>
        <v>0.18248175182481752</v>
      </c>
      <c r="E692" s="5">
        <v>0</v>
      </c>
      <c r="F692" s="9">
        <v>0</v>
      </c>
      <c r="G692" s="9">
        <v>0</v>
      </c>
      <c r="H692" s="9">
        <f t="shared" si="24"/>
        <v>0.18248175182481752</v>
      </c>
      <c r="I692" s="9">
        <f t="shared" si="25"/>
        <v>0.18248175182481752</v>
      </c>
    </row>
    <row r="693" spans="1:9" hidden="1" outlineLevel="1" collapsed="1" x14ac:dyDescent="0.25">
      <c r="A693" s="32"/>
      <c r="B693" s="5" t="s">
        <v>4</v>
      </c>
      <c r="C693" s="9">
        <v>0</v>
      </c>
      <c r="D693" s="9">
        <f>'2'!$C$48</f>
        <v>0</v>
      </c>
      <c r="E693" s="5">
        <v>0</v>
      </c>
      <c r="F693" s="9">
        <v>0</v>
      </c>
      <c r="G693" s="9">
        <v>0</v>
      </c>
      <c r="H693" s="9">
        <f t="shared" si="24"/>
        <v>0</v>
      </c>
      <c r="I693" s="9">
        <f t="shared" si="25"/>
        <v>0</v>
      </c>
    </row>
    <row r="694" spans="1:9" collapsed="1" x14ac:dyDescent="0.25">
      <c r="A694" s="32" t="s">
        <v>159</v>
      </c>
      <c r="B694" s="5" t="s">
        <v>4</v>
      </c>
      <c r="C694" s="9">
        <v>0</v>
      </c>
      <c r="D694" s="9">
        <f>SUM(D693)</f>
        <v>0</v>
      </c>
      <c r="E694" s="5">
        <v>0</v>
      </c>
      <c r="F694" s="9">
        <v>0</v>
      </c>
      <c r="G694" s="9">
        <v>0</v>
      </c>
      <c r="H694" s="9">
        <f t="shared" si="24"/>
        <v>0</v>
      </c>
      <c r="I694" s="9">
        <f t="shared" si="25"/>
        <v>0</v>
      </c>
    </row>
    <row r="695" spans="1:9" hidden="1" outlineLevel="1" collapsed="1" x14ac:dyDescent="0.25">
      <c r="A695" s="32"/>
      <c r="B695" s="5" t="s">
        <v>4</v>
      </c>
      <c r="C695" s="5">
        <v>0</v>
      </c>
      <c r="D695" s="5">
        <v>0</v>
      </c>
      <c r="E695" s="9">
        <v>0</v>
      </c>
      <c r="F695" s="9">
        <f>'4'!$C$89</f>
        <v>0</v>
      </c>
      <c r="G695" s="9">
        <v>0</v>
      </c>
      <c r="H695" s="9">
        <f t="shared" si="24"/>
        <v>0</v>
      </c>
      <c r="I695" s="9">
        <f t="shared" si="25"/>
        <v>0</v>
      </c>
    </row>
    <row r="696" spans="1:9" collapsed="1" x14ac:dyDescent="0.25">
      <c r="A696" s="32" t="s">
        <v>497</v>
      </c>
      <c r="B696" s="5" t="s">
        <v>4</v>
      </c>
      <c r="C696" s="5">
        <v>0</v>
      </c>
      <c r="D696" s="5">
        <v>0</v>
      </c>
      <c r="E696" s="9">
        <v>0</v>
      </c>
      <c r="F696" s="9">
        <f>SUM(F695)</f>
        <v>0</v>
      </c>
      <c r="G696" s="9">
        <v>0</v>
      </c>
      <c r="H696" s="9">
        <f t="shared" si="24"/>
        <v>0</v>
      </c>
      <c r="I696" s="9">
        <f t="shared" si="25"/>
        <v>0</v>
      </c>
    </row>
    <row r="697" spans="1:9" hidden="1" outlineLevel="1" collapsed="1" x14ac:dyDescent="0.25">
      <c r="A697" s="32"/>
      <c r="B697" s="5" t="s">
        <v>4</v>
      </c>
      <c r="C697" s="5">
        <v>0</v>
      </c>
      <c r="D697" s="5">
        <v>0</v>
      </c>
      <c r="E697" s="9">
        <v>0</v>
      </c>
      <c r="F697" s="9">
        <f>'4'!$C$90</f>
        <v>0</v>
      </c>
      <c r="G697" s="9">
        <v>0</v>
      </c>
      <c r="H697" s="9">
        <f t="shared" si="24"/>
        <v>0</v>
      </c>
      <c r="I697" s="9">
        <f t="shared" si="25"/>
        <v>0</v>
      </c>
    </row>
    <row r="698" spans="1:9" collapsed="1" x14ac:dyDescent="0.25">
      <c r="A698" s="32" t="s">
        <v>498</v>
      </c>
      <c r="B698" s="5" t="s">
        <v>4</v>
      </c>
      <c r="C698" s="5">
        <v>0</v>
      </c>
      <c r="D698" s="5">
        <v>0</v>
      </c>
      <c r="E698" s="9">
        <v>0</v>
      </c>
      <c r="F698" s="9">
        <f>SUM(F697)</f>
        <v>0</v>
      </c>
      <c r="G698" s="9">
        <v>0</v>
      </c>
      <c r="H698" s="9">
        <f t="shared" si="24"/>
        <v>0</v>
      </c>
      <c r="I698" s="9">
        <f t="shared" si="25"/>
        <v>0</v>
      </c>
    </row>
    <row r="699" spans="1:9" hidden="1" outlineLevel="1" collapsed="1" x14ac:dyDescent="0.25">
      <c r="A699" s="32"/>
      <c r="B699" s="5" t="s">
        <v>4</v>
      </c>
      <c r="C699" s="5">
        <v>0</v>
      </c>
      <c r="D699" s="5">
        <v>0</v>
      </c>
      <c r="E699" s="9">
        <v>0</v>
      </c>
      <c r="F699" s="9">
        <f>'4'!$C$91</f>
        <v>0</v>
      </c>
      <c r="G699" s="9">
        <v>0</v>
      </c>
      <c r="H699" s="9">
        <f t="shared" si="24"/>
        <v>0</v>
      </c>
      <c r="I699" s="9">
        <f t="shared" si="25"/>
        <v>0</v>
      </c>
    </row>
    <row r="700" spans="1:9" collapsed="1" x14ac:dyDescent="0.25">
      <c r="A700" s="32" t="s">
        <v>499</v>
      </c>
      <c r="B700" s="5" t="s">
        <v>4</v>
      </c>
      <c r="C700" s="5">
        <v>0</v>
      </c>
      <c r="D700" s="5">
        <v>0</v>
      </c>
      <c r="E700" s="9">
        <v>0</v>
      </c>
      <c r="F700" s="9">
        <f>SUM(F699)</f>
        <v>0</v>
      </c>
      <c r="G700" s="9">
        <v>0</v>
      </c>
      <c r="H700" s="9">
        <f t="shared" si="24"/>
        <v>0</v>
      </c>
      <c r="I700" s="9">
        <f t="shared" si="25"/>
        <v>0</v>
      </c>
    </row>
    <row r="701" spans="1:9" hidden="1" outlineLevel="1" collapsed="1" x14ac:dyDescent="0.25">
      <c r="A701" s="32"/>
      <c r="B701" s="5" t="s">
        <v>4</v>
      </c>
      <c r="C701" s="5">
        <v>0</v>
      </c>
      <c r="D701" s="5">
        <v>0</v>
      </c>
      <c r="E701" s="9">
        <v>0</v>
      </c>
      <c r="F701" s="9">
        <f>'4'!$C$92</f>
        <v>0</v>
      </c>
      <c r="G701" s="9">
        <v>0</v>
      </c>
      <c r="H701" s="9">
        <f t="shared" si="24"/>
        <v>0</v>
      </c>
      <c r="I701" s="9">
        <f t="shared" si="25"/>
        <v>0</v>
      </c>
    </row>
    <row r="702" spans="1:9" collapsed="1" x14ac:dyDescent="0.25">
      <c r="A702" s="32" t="s">
        <v>500</v>
      </c>
      <c r="B702" s="5" t="s">
        <v>4</v>
      </c>
      <c r="C702" s="5">
        <v>0</v>
      </c>
      <c r="D702" s="5">
        <v>0</v>
      </c>
      <c r="E702" s="9">
        <v>0</v>
      </c>
      <c r="F702" s="9">
        <f>SUM(F701)</f>
        <v>0</v>
      </c>
      <c r="G702" s="9">
        <v>0</v>
      </c>
      <c r="H702" s="9">
        <f t="shared" si="24"/>
        <v>0</v>
      </c>
      <c r="I702" s="9">
        <f t="shared" si="25"/>
        <v>0</v>
      </c>
    </row>
    <row r="703" spans="1:9" hidden="1" outlineLevel="1" collapsed="1" x14ac:dyDescent="0.25">
      <c r="A703" s="32"/>
      <c r="B703" s="5" t="s">
        <v>4</v>
      </c>
      <c r="C703" s="9">
        <f>'1'!$C$54</f>
        <v>0</v>
      </c>
      <c r="D703" s="5">
        <v>0</v>
      </c>
      <c r="E703" s="9">
        <v>0</v>
      </c>
      <c r="F703" s="5">
        <v>0</v>
      </c>
      <c r="G703" s="9">
        <v>0</v>
      </c>
      <c r="H703" s="9">
        <f t="shared" si="24"/>
        <v>0</v>
      </c>
      <c r="I703" s="9">
        <f t="shared" si="25"/>
        <v>0</v>
      </c>
    </row>
    <row r="704" spans="1:9" collapsed="1" x14ac:dyDescent="0.25">
      <c r="A704" s="32" t="s">
        <v>81</v>
      </c>
      <c r="B704" s="5" t="s">
        <v>4</v>
      </c>
      <c r="C704" s="9">
        <f>SUM(C703)</f>
        <v>0</v>
      </c>
      <c r="D704" s="5">
        <v>0</v>
      </c>
      <c r="E704" s="9">
        <v>0</v>
      </c>
      <c r="F704" s="9">
        <v>0</v>
      </c>
      <c r="G704" s="9">
        <v>0</v>
      </c>
      <c r="H704" s="9">
        <f t="shared" si="24"/>
        <v>0</v>
      </c>
      <c r="I704" s="9">
        <f t="shared" si="25"/>
        <v>0</v>
      </c>
    </row>
    <row r="705" spans="1:9" hidden="1" outlineLevel="1" x14ac:dyDescent="0.25">
      <c r="A705" s="32"/>
      <c r="B705" s="5" t="s">
        <v>4</v>
      </c>
      <c r="C705" s="9">
        <f>'1'!$C$55</f>
        <v>0</v>
      </c>
      <c r="D705" s="5">
        <v>0</v>
      </c>
      <c r="E705" s="9">
        <v>0</v>
      </c>
      <c r="F705" s="5">
        <v>0</v>
      </c>
      <c r="G705" s="9">
        <v>0</v>
      </c>
      <c r="H705" s="9">
        <f t="shared" si="24"/>
        <v>0</v>
      </c>
      <c r="I705" s="9">
        <f t="shared" si="25"/>
        <v>0</v>
      </c>
    </row>
    <row r="706" spans="1:9" collapsed="1" x14ac:dyDescent="0.25">
      <c r="A706" s="32" t="s">
        <v>82</v>
      </c>
      <c r="B706" s="5" t="s">
        <v>4</v>
      </c>
      <c r="C706" s="9">
        <f>SUM(C705)</f>
        <v>0</v>
      </c>
      <c r="D706" s="5">
        <v>0</v>
      </c>
      <c r="E706" s="9">
        <v>0</v>
      </c>
      <c r="F706" s="9">
        <v>0</v>
      </c>
      <c r="G706" s="9">
        <v>0</v>
      </c>
      <c r="H706" s="9">
        <f t="shared" si="24"/>
        <v>0</v>
      </c>
      <c r="I706" s="9">
        <f t="shared" si="25"/>
        <v>0</v>
      </c>
    </row>
    <row r="707" spans="1:9" hidden="1" outlineLevel="1" x14ac:dyDescent="0.25">
      <c r="A707" s="32"/>
      <c r="B707" s="5" t="s">
        <v>4</v>
      </c>
      <c r="C707" s="9">
        <f>'1'!$C$56</f>
        <v>0</v>
      </c>
      <c r="D707" s="5">
        <v>0</v>
      </c>
      <c r="E707" s="9">
        <v>0</v>
      </c>
      <c r="F707" s="5">
        <v>0</v>
      </c>
      <c r="G707" s="9">
        <v>0</v>
      </c>
      <c r="H707" s="9">
        <f t="shared" si="24"/>
        <v>0</v>
      </c>
      <c r="I707" s="9">
        <f t="shared" si="25"/>
        <v>0</v>
      </c>
    </row>
    <row r="708" spans="1:9" collapsed="1" x14ac:dyDescent="0.25">
      <c r="A708" s="32" t="s">
        <v>83</v>
      </c>
      <c r="B708" s="5" t="s">
        <v>4</v>
      </c>
      <c r="C708" s="9">
        <f>SUM(C707)</f>
        <v>0</v>
      </c>
      <c r="D708" s="5">
        <v>0</v>
      </c>
      <c r="E708" s="9">
        <v>0</v>
      </c>
      <c r="F708" s="9">
        <v>0</v>
      </c>
      <c r="G708" s="9">
        <v>0</v>
      </c>
      <c r="H708" s="9">
        <f t="shared" si="24"/>
        <v>0</v>
      </c>
      <c r="I708" s="9">
        <f t="shared" si="25"/>
        <v>0</v>
      </c>
    </row>
    <row r="709" spans="1:9" hidden="1" outlineLevel="1" x14ac:dyDescent="0.25">
      <c r="A709" s="32"/>
      <c r="B709" s="5" t="s">
        <v>4</v>
      </c>
      <c r="C709" s="9">
        <f>'1'!$C$57</f>
        <v>0</v>
      </c>
      <c r="D709" s="5">
        <v>0</v>
      </c>
      <c r="E709" s="9">
        <v>0</v>
      </c>
      <c r="F709" s="5">
        <v>0</v>
      </c>
      <c r="G709" s="9">
        <v>0</v>
      </c>
      <c r="H709" s="9">
        <f t="shared" si="24"/>
        <v>0</v>
      </c>
      <c r="I709" s="9">
        <f t="shared" si="25"/>
        <v>0</v>
      </c>
    </row>
    <row r="710" spans="1:9" collapsed="1" x14ac:dyDescent="0.25">
      <c r="A710" s="32" t="s">
        <v>85</v>
      </c>
      <c r="B710" s="5" t="s">
        <v>4</v>
      </c>
      <c r="C710" s="9">
        <f>SUM(C709)</f>
        <v>0</v>
      </c>
      <c r="D710" s="5">
        <v>0</v>
      </c>
      <c r="E710" s="9">
        <v>0</v>
      </c>
      <c r="F710" s="9">
        <v>0</v>
      </c>
      <c r="G710" s="9">
        <v>0</v>
      </c>
      <c r="H710" s="9">
        <f t="shared" si="24"/>
        <v>0</v>
      </c>
      <c r="I710" s="9">
        <f t="shared" si="25"/>
        <v>0</v>
      </c>
    </row>
    <row r="711" spans="1:9" hidden="1" outlineLevel="1" x14ac:dyDescent="0.25">
      <c r="A711" s="32"/>
      <c r="B711" s="5" t="s">
        <v>4</v>
      </c>
      <c r="C711" s="9">
        <f>'1'!$C$58</f>
        <v>0</v>
      </c>
      <c r="D711" s="5">
        <v>0</v>
      </c>
      <c r="E711" s="9">
        <v>0</v>
      </c>
      <c r="F711" s="5">
        <v>0</v>
      </c>
      <c r="G711" s="9">
        <v>0</v>
      </c>
      <c r="H711" s="9">
        <f t="shared" si="24"/>
        <v>0</v>
      </c>
      <c r="I711" s="9">
        <f t="shared" si="25"/>
        <v>0</v>
      </c>
    </row>
    <row r="712" spans="1:9" collapsed="1" x14ac:dyDescent="0.25">
      <c r="A712" s="32" t="s">
        <v>105</v>
      </c>
      <c r="B712" s="5" t="s">
        <v>4</v>
      </c>
      <c r="C712" s="9">
        <f>SUM(C711)</f>
        <v>0</v>
      </c>
      <c r="D712" s="5">
        <v>0</v>
      </c>
      <c r="E712" s="9">
        <v>0</v>
      </c>
      <c r="F712" s="9">
        <v>0</v>
      </c>
      <c r="G712" s="9">
        <v>0</v>
      </c>
      <c r="H712" s="9">
        <f t="shared" si="24"/>
        <v>0</v>
      </c>
      <c r="I712" s="9">
        <f t="shared" si="25"/>
        <v>0</v>
      </c>
    </row>
    <row r="713" spans="1:9" hidden="1" outlineLevel="1" x14ac:dyDescent="0.25">
      <c r="A713" s="32"/>
      <c r="B713" s="5" t="s">
        <v>4</v>
      </c>
      <c r="C713" s="9">
        <f>'1'!$C$60</f>
        <v>0</v>
      </c>
      <c r="D713" s="5">
        <v>0</v>
      </c>
      <c r="E713" s="9">
        <v>0</v>
      </c>
      <c r="F713" s="9">
        <v>0</v>
      </c>
      <c r="G713" s="9">
        <v>0</v>
      </c>
      <c r="H713" s="9">
        <f t="shared" si="24"/>
        <v>0</v>
      </c>
      <c r="I713" s="9">
        <f t="shared" si="25"/>
        <v>0</v>
      </c>
    </row>
    <row r="714" spans="1:9" collapsed="1" x14ac:dyDescent="0.25">
      <c r="A714" s="32" t="s">
        <v>109</v>
      </c>
      <c r="B714" s="5" t="s">
        <v>4</v>
      </c>
      <c r="C714" s="9">
        <f>SUM(C713)</f>
        <v>0</v>
      </c>
      <c r="D714" s="5">
        <v>0</v>
      </c>
      <c r="E714" s="9">
        <v>0</v>
      </c>
      <c r="F714" s="5">
        <v>0</v>
      </c>
      <c r="G714" s="9">
        <v>0</v>
      </c>
      <c r="H714" s="9">
        <f t="shared" si="24"/>
        <v>0</v>
      </c>
      <c r="I714" s="9">
        <f t="shared" si="25"/>
        <v>0</v>
      </c>
    </row>
    <row r="715" spans="1:9" hidden="1" outlineLevel="1" x14ac:dyDescent="0.25">
      <c r="A715" s="32"/>
      <c r="B715" s="5" t="s">
        <v>4</v>
      </c>
      <c r="C715" s="5">
        <v>0</v>
      </c>
      <c r="D715" s="5">
        <v>0</v>
      </c>
      <c r="E715" s="9">
        <f>'3'!$C$90</f>
        <v>0</v>
      </c>
      <c r="F715" s="5">
        <v>0</v>
      </c>
      <c r="G715" s="5">
        <v>0</v>
      </c>
      <c r="H715" s="9">
        <f t="shared" si="24"/>
        <v>0</v>
      </c>
      <c r="I715" s="9">
        <f t="shared" si="25"/>
        <v>0</v>
      </c>
    </row>
    <row r="716" spans="1:9" collapsed="1" x14ac:dyDescent="0.25">
      <c r="A716" s="32" t="s">
        <v>370</v>
      </c>
      <c r="B716" s="5" t="s">
        <v>4</v>
      </c>
      <c r="C716" s="5">
        <v>0</v>
      </c>
      <c r="D716" s="5">
        <v>0</v>
      </c>
      <c r="E716" s="9">
        <f>SUM(E715)</f>
        <v>0</v>
      </c>
      <c r="F716" s="5">
        <v>0</v>
      </c>
      <c r="G716" s="5">
        <v>0</v>
      </c>
      <c r="H716" s="9">
        <f t="shared" si="24"/>
        <v>0</v>
      </c>
      <c r="I716" s="9">
        <f t="shared" si="25"/>
        <v>0</v>
      </c>
    </row>
    <row r="717" spans="1:9" hidden="1" outlineLevel="1" x14ac:dyDescent="0.25">
      <c r="A717" s="32"/>
      <c r="B717" s="5" t="s">
        <v>4</v>
      </c>
      <c r="C717" s="5">
        <v>0</v>
      </c>
      <c r="D717" s="5">
        <v>0</v>
      </c>
      <c r="E717" s="9">
        <f>'3'!$C$91</f>
        <v>0</v>
      </c>
      <c r="F717" s="5">
        <v>0</v>
      </c>
      <c r="G717" s="5">
        <v>0</v>
      </c>
      <c r="H717" s="9">
        <f t="shared" si="24"/>
        <v>0</v>
      </c>
      <c r="I717" s="9">
        <f t="shared" si="25"/>
        <v>0</v>
      </c>
    </row>
    <row r="718" spans="1:9" collapsed="1" x14ac:dyDescent="0.25">
      <c r="A718" s="32" t="s">
        <v>371</v>
      </c>
      <c r="B718" s="5" t="s">
        <v>4</v>
      </c>
      <c r="C718" s="5">
        <v>0</v>
      </c>
      <c r="D718" s="5">
        <v>0</v>
      </c>
      <c r="E718" s="9">
        <f>SUM(E717)</f>
        <v>0</v>
      </c>
      <c r="F718" s="5">
        <v>0</v>
      </c>
      <c r="G718" s="5">
        <v>0</v>
      </c>
      <c r="H718" s="9">
        <f t="shared" si="24"/>
        <v>0</v>
      </c>
      <c r="I718" s="9">
        <f t="shared" si="25"/>
        <v>0</v>
      </c>
    </row>
    <row r="719" spans="1:9" hidden="1" outlineLevel="1" x14ac:dyDescent="0.25">
      <c r="A719" s="32"/>
      <c r="B719" s="5" t="s">
        <v>4</v>
      </c>
      <c r="C719" s="5">
        <v>0</v>
      </c>
      <c r="D719" s="5">
        <v>0</v>
      </c>
      <c r="E719" s="5">
        <v>0</v>
      </c>
      <c r="F719" s="5">
        <v>0</v>
      </c>
      <c r="G719" s="9">
        <f>'5'!$C$78</f>
        <v>0</v>
      </c>
      <c r="H719" s="9">
        <f t="shared" si="24"/>
        <v>0</v>
      </c>
      <c r="I719" s="9">
        <f t="shared" si="25"/>
        <v>0</v>
      </c>
    </row>
    <row r="720" spans="1:9" collapsed="1" x14ac:dyDescent="0.25">
      <c r="A720" s="32" t="s">
        <v>694</v>
      </c>
      <c r="B720" s="5" t="s">
        <v>4</v>
      </c>
      <c r="C720" s="5">
        <v>0</v>
      </c>
      <c r="D720" s="5">
        <v>0</v>
      </c>
      <c r="E720" s="9">
        <v>0</v>
      </c>
      <c r="F720" s="5">
        <v>0</v>
      </c>
      <c r="G720" s="9">
        <f>SUM(G719)</f>
        <v>0</v>
      </c>
      <c r="H720" s="9">
        <f t="shared" si="24"/>
        <v>0</v>
      </c>
      <c r="I720" s="9">
        <f t="shared" si="25"/>
        <v>0</v>
      </c>
    </row>
    <row r="721" spans="1:9" hidden="1" outlineLevel="1" x14ac:dyDescent="0.25">
      <c r="A721" s="32"/>
      <c r="B721" s="5" t="s">
        <v>4</v>
      </c>
      <c r="C721" s="5">
        <v>0</v>
      </c>
      <c r="D721" s="5">
        <v>0</v>
      </c>
      <c r="E721" s="5">
        <v>0</v>
      </c>
      <c r="F721" s="5">
        <v>0</v>
      </c>
      <c r="G721" s="9">
        <f>'5'!$C$79</f>
        <v>0</v>
      </c>
      <c r="H721" s="9">
        <f t="shared" si="24"/>
        <v>0</v>
      </c>
      <c r="I721" s="9">
        <f t="shared" si="25"/>
        <v>0</v>
      </c>
    </row>
    <row r="722" spans="1:9" collapsed="1" x14ac:dyDescent="0.25">
      <c r="A722" s="32" t="s">
        <v>695</v>
      </c>
      <c r="B722" s="5" t="s">
        <v>4</v>
      </c>
      <c r="C722" s="5">
        <v>0</v>
      </c>
      <c r="D722" s="5">
        <v>0</v>
      </c>
      <c r="E722" s="9">
        <v>0</v>
      </c>
      <c r="F722" s="5">
        <v>0</v>
      </c>
      <c r="G722" s="9">
        <f>SUM(G721)</f>
        <v>0</v>
      </c>
      <c r="H722" s="9">
        <f t="shared" si="24"/>
        <v>0</v>
      </c>
      <c r="I722" s="9">
        <f t="shared" si="25"/>
        <v>0</v>
      </c>
    </row>
    <row r="723" spans="1:9" hidden="1" outlineLevel="1" x14ac:dyDescent="0.25">
      <c r="A723" s="32"/>
      <c r="B723" s="5" t="s">
        <v>4</v>
      </c>
      <c r="C723" s="9">
        <v>0</v>
      </c>
      <c r="D723" s="5">
        <v>0</v>
      </c>
      <c r="E723" s="9">
        <f>'3'!$C$106</f>
        <v>0</v>
      </c>
      <c r="F723" s="5">
        <v>0</v>
      </c>
      <c r="G723" s="9">
        <v>0</v>
      </c>
      <c r="H723" s="9">
        <f t="shared" si="24"/>
        <v>0</v>
      </c>
      <c r="I723" s="9">
        <f t="shared" si="25"/>
        <v>0</v>
      </c>
    </row>
    <row r="724" spans="1:9" collapsed="1" x14ac:dyDescent="0.25">
      <c r="A724" s="32" t="s">
        <v>385</v>
      </c>
      <c r="B724" s="5" t="s">
        <v>4</v>
      </c>
      <c r="C724" s="5">
        <v>0</v>
      </c>
      <c r="D724" s="5">
        <v>0</v>
      </c>
      <c r="E724" s="9">
        <f>SUM(E723)</f>
        <v>0</v>
      </c>
      <c r="F724" s="5">
        <v>0</v>
      </c>
      <c r="G724" s="9">
        <v>0</v>
      </c>
      <c r="H724" s="9">
        <f t="shared" si="24"/>
        <v>0</v>
      </c>
      <c r="I724" s="9">
        <f t="shared" si="25"/>
        <v>0</v>
      </c>
    </row>
    <row r="725" spans="1:9" hidden="1" outlineLevel="1" x14ac:dyDescent="0.25">
      <c r="A725" s="32"/>
      <c r="B725" s="5" t="s">
        <v>4</v>
      </c>
      <c r="C725" s="9">
        <v>0</v>
      </c>
      <c r="D725" s="5">
        <v>0</v>
      </c>
      <c r="E725" s="9">
        <f>'3'!$C$107</f>
        <v>0</v>
      </c>
      <c r="F725" s="5">
        <v>0</v>
      </c>
      <c r="G725" s="9">
        <v>0</v>
      </c>
      <c r="H725" s="9">
        <f t="shared" si="24"/>
        <v>0</v>
      </c>
      <c r="I725" s="9">
        <f t="shared" si="25"/>
        <v>0</v>
      </c>
    </row>
    <row r="726" spans="1:9" collapsed="1" x14ac:dyDescent="0.25">
      <c r="A726" s="32" t="s">
        <v>386</v>
      </c>
      <c r="B726" s="5" t="s">
        <v>4</v>
      </c>
      <c r="C726" s="5">
        <v>0</v>
      </c>
      <c r="D726" s="5">
        <v>0</v>
      </c>
      <c r="E726" s="9">
        <f>SUM(E725)</f>
        <v>0</v>
      </c>
      <c r="F726" s="5">
        <v>0</v>
      </c>
      <c r="G726" s="9">
        <v>0</v>
      </c>
      <c r="H726" s="9">
        <f t="shared" si="24"/>
        <v>0</v>
      </c>
      <c r="I726" s="9">
        <f t="shared" si="25"/>
        <v>0</v>
      </c>
    </row>
    <row r="727" spans="1:9" hidden="1" outlineLevel="1" x14ac:dyDescent="0.25">
      <c r="A727" s="32"/>
      <c r="B727" s="5" t="s">
        <v>4</v>
      </c>
      <c r="C727" s="9">
        <v>0</v>
      </c>
      <c r="D727" s="5">
        <v>0</v>
      </c>
      <c r="E727" s="5">
        <v>0</v>
      </c>
      <c r="F727" s="5">
        <v>0</v>
      </c>
      <c r="G727" s="9">
        <f>'5'!$C$82</f>
        <v>0</v>
      </c>
      <c r="H727" s="9">
        <f t="shared" si="24"/>
        <v>0</v>
      </c>
      <c r="I727" s="9">
        <f t="shared" si="25"/>
        <v>0</v>
      </c>
    </row>
    <row r="728" spans="1:9" collapsed="1" x14ac:dyDescent="0.25">
      <c r="A728" s="32" t="s">
        <v>697</v>
      </c>
      <c r="B728" s="5" t="s">
        <v>4</v>
      </c>
      <c r="C728" s="5">
        <v>0</v>
      </c>
      <c r="D728" s="5">
        <v>0</v>
      </c>
      <c r="E728" s="5">
        <v>0</v>
      </c>
      <c r="F728" s="5">
        <v>0</v>
      </c>
      <c r="G728" s="9">
        <f>SUM(G727)</f>
        <v>0</v>
      </c>
      <c r="H728" s="9">
        <f t="shared" si="24"/>
        <v>0</v>
      </c>
      <c r="I728" s="9">
        <f t="shared" si="25"/>
        <v>0</v>
      </c>
    </row>
    <row r="729" spans="1:9" hidden="1" outlineLevel="1" collapsed="1" x14ac:dyDescent="0.25">
      <c r="A729" s="32"/>
      <c r="B729" s="5" t="s">
        <v>4</v>
      </c>
      <c r="C729" s="9">
        <v>0</v>
      </c>
      <c r="D729" s="5">
        <v>0</v>
      </c>
      <c r="E729" s="5">
        <v>0</v>
      </c>
      <c r="F729" s="5">
        <v>0</v>
      </c>
      <c r="G729" s="9">
        <f>'5'!$C$83</f>
        <v>0</v>
      </c>
      <c r="H729" s="9">
        <f t="shared" si="24"/>
        <v>0</v>
      </c>
      <c r="I729" s="9">
        <f t="shared" si="25"/>
        <v>0</v>
      </c>
    </row>
    <row r="730" spans="1:9" collapsed="1" x14ac:dyDescent="0.25">
      <c r="A730" s="32" t="s">
        <v>698</v>
      </c>
      <c r="B730" s="5" t="s">
        <v>4</v>
      </c>
      <c r="C730" s="5">
        <v>0</v>
      </c>
      <c r="D730" s="5">
        <v>0</v>
      </c>
      <c r="E730" s="5">
        <v>0</v>
      </c>
      <c r="F730" s="5">
        <v>0</v>
      </c>
      <c r="G730" s="9">
        <f>SUM(G729)</f>
        <v>0</v>
      </c>
      <c r="H730" s="9">
        <f t="shared" si="24"/>
        <v>0</v>
      </c>
      <c r="I730" s="9">
        <f t="shared" si="25"/>
        <v>0</v>
      </c>
    </row>
    <row r="731" spans="1:9" hidden="1" outlineLevel="1" x14ac:dyDescent="0.25">
      <c r="A731" s="5"/>
      <c r="B731" s="5" t="s">
        <v>4</v>
      </c>
      <c r="C731" s="9">
        <f>'1'!$C$62</f>
        <v>48.03921568627451</v>
      </c>
      <c r="D731" s="5">
        <v>0</v>
      </c>
      <c r="E731" s="9">
        <v>0</v>
      </c>
      <c r="F731" s="5">
        <v>0</v>
      </c>
      <c r="G731" s="9">
        <v>0</v>
      </c>
      <c r="H731" s="9">
        <f t="shared" si="24"/>
        <v>48.03921568627451</v>
      </c>
      <c r="I731" s="9">
        <f t="shared" si="25"/>
        <v>48.03921568627451</v>
      </c>
    </row>
    <row r="732" spans="1:9" hidden="1" outlineLevel="1" collapsed="1" x14ac:dyDescent="0.25">
      <c r="A732" s="5"/>
      <c r="B732" s="5" t="s">
        <v>4</v>
      </c>
      <c r="C732" s="5">
        <v>0</v>
      </c>
      <c r="D732" s="5">
        <v>0</v>
      </c>
      <c r="E732" s="9">
        <v>0</v>
      </c>
      <c r="F732" s="9">
        <f>'4'!$C$5</f>
        <v>100</v>
      </c>
      <c r="G732" s="9">
        <v>0</v>
      </c>
      <c r="H732" s="9">
        <f t="shared" si="24"/>
        <v>100</v>
      </c>
      <c r="I732" s="9">
        <f t="shared" si="25"/>
        <v>100</v>
      </c>
    </row>
    <row r="733" spans="1:9" hidden="1" outlineLevel="1" x14ac:dyDescent="0.25">
      <c r="A733" s="5"/>
      <c r="B733" s="5" t="s">
        <v>4</v>
      </c>
      <c r="C733" s="5">
        <v>0</v>
      </c>
      <c r="D733" s="5">
        <v>0</v>
      </c>
      <c r="E733" s="9">
        <v>0</v>
      </c>
      <c r="F733" s="5">
        <v>0</v>
      </c>
      <c r="G733" s="9">
        <f>'5'!$C$28</f>
        <v>31.874999999999996</v>
      </c>
      <c r="H733" s="9">
        <f t="shared" si="24"/>
        <v>31.874999999999996</v>
      </c>
      <c r="I733" s="9">
        <f t="shared" si="25"/>
        <v>31.874999999999996</v>
      </c>
    </row>
    <row r="734" spans="1:9" collapsed="1" x14ac:dyDescent="0.25">
      <c r="A734" s="23" t="s">
        <v>25</v>
      </c>
      <c r="B734" s="5" t="s">
        <v>2</v>
      </c>
      <c r="C734" s="9">
        <f>SUM(C731:C733)</f>
        <v>48.03921568627451</v>
      </c>
      <c r="D734" s="5">
        <v>0</v>
      </c>
      <c r="E734" s="9">
        <v>0</v>
      </c>
      <c r="F734" s="9">
        <f>SUM(F731:F733)</f>
        <v>100</v>
      </c>
      <c r="G734" s="9">
        <f>SUM(G731:G733)</f>
        <v>31.874999999999996</v>
      </c>
      <c r="H734" s="9">
        <f t="shared" si="24"/>
        <v>179.9142156862745</v>
      </c>
      <c r="I734" s="9">
        <f t="shared" si="25"/>
        <v>179.9142156862745</v>
      </c>
    </row>
    <row r="735" spans="1:9" hidden="1" outlineLevel="1" x14ac:dyDescent="0.25">
      <c r="A735" s="23"/>
      <c r="B735" s="5" t="s">
        <v>4</v>
      </c>
      <c r="C735" s="9">
        <f>'1'!$C$75</f>
        <v>25</v>
      </c>
      <c r="D735" s="5">
        <v>0</v>
      </c>
      <c r="E735" s="5">
        <v>0</v>
      </c>
      <c r="F735" s="9">
        <v>0</v>
      </c>
      <c r="G735" s="9">
        <v>0</v>
      </c>
      <c r="H735" s="9">
        <f t="shared" ref="H735:H798" si="26">SUM(C735:G735)</f>
        <v>25</v>
      </c>
      <c r="I735" s="9">
        <f t="shared" ref="I735:I798" si="27">H735-SMALL(C735:G735,1)</f>
        <v>25</v>
      </c>
    </row>
    <row r="736" spans="1:9" hidden="1" outlineLevel="1" collapsed="1" x14ac:dyDescent="0.25">
      <c r="A736" s="23"/>
      <c r="B736" s="5" t="s">
        <v>4</v>
      </c>
      <c r="C736" s="5">
        <v>0</v>
      </c>
      <c r="D736" s="5">
        <v>0</v>
      </c>
      <c r="E736" s="9">
        <f>'3'!$C$33</f>
        <v>37.681159420289859</v>
      </c>
      <c r="F736" s="5">
        <v>0</v>
      </c>
      <c r="G736" s="9">
        <v>0</v>
      </c>
      <c r="H736" s="9">
        <f t="shared" si="26"/>
        <v>37.681159420289859</v>
      </c>
      <c r="I736" s="9">
        <f t="shared" si="27"/>
        <v>37.681159420289859</v>
      </c>
    </row>
    <row r="737" spans="1:9" hidden="1" outlineLevel="1" x14ac:dyDescent="0.25">
      <c r="A737" s="23"/>
      <c r="B737" s="5" t="s">
        <v>4</v>
      </c>
      <c r="C737" s="5">
        <v>0</v>
      </c>
      <c r="D737" s="5">
        <v>0</v>
      </c>
      <c r="E737" s="5">
        <v>0</v>
      </c>
      <c r="F737" s="9">
        <f>'4'!$C$22</f>
        <v>61.53846153846154</v>
      </c>
      <c r="G737" s="9">
        <v>0</v>
      </c>
      <c r="H737" s="9">
        <f t="shared" si="26"/>
        <v>61.53846153846154</v>
      </c>
      <c r="I737" s="9">
        <f t="shared" si="27"/>
        <v>61.53846153846154</v>
      </c>
    </row>
    <row r="738" spans="1:9" hidden="1" outlineLevel="1" collapsed="1" x14ac:dyDescent="0.25">
      <c r="A738" s="23"/>
      <c r="B738" s="5" t="s">
        <v>4</v>
      </c>
      <c r="C738" s="9">
        <v>0</v>
      </c>
      <c r="D738" s="5">
        <v>0</v>
      </c>
      <c r="E738" s="5">
        <v>0</v>
      </c>
      <c r="F738" s="5">
        <v>0</v>
      </c>
      <c r="G738" s="9">
        <f>'5'!$C$23</f>
        <v>42.708333333333329</v>
      </c>
      <c r="H738" s="9">
        <f t="shared" si="26"/>
        <v>42.708333333333329</v>
      </c>
      <c r="I738" s="9">
        <f t="shared" si="27"/>
        <v>42.708333333333329</v>
      </c>
    </row>
    <row r="739" spans="1:9" collapsed="1" x14ac:dyDescent="0.25">
      <c r="A739" s="23" t="s">
        <v>89</v>
      </c>
      <c r="B739" s="5" t="s">
        <v>2</v>
      </c>
      <c r="C739" s="9">
        <f>SUM(C735:C738)</f>
        <v>25</v>
      </c>
      <c r="D739" s="5">
        <v>0</v>
      </c>
      <c r="E739" s="9">
        <f>SUM(E735:E738)</f>
        <v>37.681159420289859</v>
      </c>
      <c r="F739" s="9">
        <f>SUM(F735:F738)</f>
        <v>61.53846153846154</v>
      </c>
      <c r="G739" s="9">
        <f>SUM(G735:G738)</f>
        <v>42.708333333333329</v>
      </c>
      <c r="H739" s="9">
        <f t="shared" si="26"/>
        <v>166.92795429208473</v>
      </c>
      <c r="I739" s="9">
        <f t="shared" si="27"/>
        <v>166.92795429208473</v>
      </c>
    </row>
    <row r="740" spans="1:9" hidden="1" outlineLevel="1" collapsed="1" x14ac:dyDescent="0.25">
      <c r="A740" s="23"/>
      <c r="B740" s="5" t="s">
        <v>4</v>
      </c>
      <c r="C740" s="9">
        <f>'1'!$C$73</f>
        <v>31.874999999999996</v>
      </c>
      <c r="D740" s="5">
        <v>0</v>
      </c>
      <c r="E740" s="9">
        <v>0</v>
      </c>
      <c r="F740" s="5">
        <v>0</v>
      </c>
      <c r="G740" s="9">
        <v>0</v>
      </c>
      <c r="H740" s="9">
        <f t="shared" si="26"/>
        <v>31.874999999999996</v>
      </c>
      <c r="I740" s="9">
        <f t="shared" si="27"/>
        <v>31.874999999999996</v>
      </c>
    </row>
    <row r="741" spans="1:9" hidden="1" outlineLevel="1" x14ac:dyDescent="0.25">
      <c r="A741" s="23"/>
      <c r="B741" s="5" t="s">
        <v>4</v>
      </c>
      <c r="C741" s="9">
        <v>0</v>
      </c>
      <c r="D741" s="5">
        <v>0</v>
      </c>
      <c r="E741" s="9">
        <f>'3'!$C$34</f>
        <v>32.985074626865675</v>
      </c>
      <c r="F741" s="5">
        <v>0</v>
      </c>
      <c r="G741" s="9">
        <v>0</v>
      </c>
      <c r="H741" s="9">
        <f t="shared" si="26"/>
        <v>32.985074626865675</v>
      </c>
      <c r="I741" s="9">
        <f t="shared" si="27"/>
        <v>32.985074626865675</v>
      </c>
    </row>
    <row r="742" spans="1:9" hidden="1" outlineLevel="1" x14ac:dyDescent="0.25">
      <c r="A742" s="23"/>
      <c r="B742" s="5" t="s">
        <v>4</v>
      </c>
      <c r="C742" s="9">
        <v>0</v>
      </c>
      <c r="D742" s="5">
        <v>0</v>
      </c>
      <c r="E742" s="9">
        <v>0</v>
      </c>
      <c r="F742" s="9">
        <f>'4'!$C$53</f>
        <v>50</v>
      </c>
      <c r="G742" s="9">
        <v>0</v>
      </c>
      <c r="H742" s="9">
        <f t="shared" si="26"/>
        <v>50</v>
      </c>
      <c r="I742" s="9">
        <f t="shared" si="27"/>
        <v>50</v>
      </c>
    </row>
    <row r="743" spans="1:9" hidden="1" outlineLevel="1" collapsed="1" x14ac:dyDescent="0.25">
      <c r="A743" s="23"/>
      <c r="B743" s="5" t="s">
        <v>4</v>
      </c>
      <c r="C743" s="9">
        <v>0</v>
      </c>
      <c r="D743" s="5">
        <v>0</v>
      </c>
      <c r="E743" s="9">
        <v>0</v>
      </c>
      <c r="F743" s="5">
        <v>0</v>
      </c>
      <c r="G743" s="9">
        <f>'5'!$C$32</f>
        <v>28.333333333333332</v>
      </c>
      <c r="H743" s="9">
        <f t="shared" si="26"/>
        <v>28.333333333333332</v>
      </c>
      <c r="I743" s="9">
        <f t="shared" si="27"/>
        <v>28.333333333333332</v>
      </c>
    </row>
    <row r="744" spans="1:9" collapsed="1" x14ac:dyDescent="0.25">
      <c r="A744" s="23" t="s">
        <v>50</v>
      </c>
      <c r="B744" s="5" t="s">
        <v>2</v>
      </c>
      <c r="C744" s="9">
        <f>SUM(C740:C743)</f>
        <v>31.874999999999996</v>
      </c>
      <c r="D744" s="5">
        <v>0</v>
      </c>
      <c r="E744" s="9">
        <f>SUM(E740:E743)</f>
        <v>32.985074626865675</v>
      </c>
      <c r="F744" s="9">
        <f>SUM(F740:F743)</f>
        <v>50</v>
      </c>
      <c r="G744" s="9">
        <f>SUM(G740:G743)</f>
        <v>28.333333333333332</v>
      </c>
      <c r="H744" s="9">
        <f t="shared" si="26"/>
        <v>143.19340796019901</v>
      </c>
      <c r="I744" s="9">
        <f t="shared" si="27"/>
        <v>143.19340796019901</v>
      </c>
    </row>
    <row r="745" spans="1:9" hidden="1" outlineLevel="1" collapsed="1" x14ac:dyDescent="0.25">
      <c r="A745" s="23"/>
      <c r="B745" s="5" t="s">
        <v>4</v>
      </c>
      <c r="C745" s="5">
        <v>0</v>
      </c>
      <c r="D745" s="5">
        <v>0</v>
      </c>
      <c r="E745" s="5">
        <v>0</v>
      </c>
      <c r="F745" s="9">
        <f>'4'!$C$14</f>
        <v>76.068376068376068</v>
      </c>
      <c r="G745" s="9">
        <v>0</v>
      </c>
      <c r="H745" s="9">
        <f t="shared" si="26"/>
        <v>76.068376068376068</v>
      </c>
      <c r="I745" s="9">
        <f t="shared" si="27"/>
        <v>76.068376068376068</v>
      </c>
    </row>
    <row r="746" spans="1:9" hidden="1" outlineLevel="1" x14ac:dyDescent="0.25">
      <c r="A746" s="23"/>
      <c r="B746" s="5" t="s">
        <v>4</v>
      </c>
      <c r="C746" s="5">
        <v>0</v>
      </c>
      <c r="D746" s="5">
        <v>0</v>
      </c>
      <c r="E746" s="5">
        <v>0</v>
      </c>
      <c r="F746" s="9">
        <v>0</v>
      </c>
      <c r="G746" s="9">
        <f>'5'!$C$37</f>
        <v>31.25</v>
      </c>
      <c r="H746" s="9">
        <f t="shared" si="26"/>
        <v>31.25</v>
      </c>
      <c r="I746" s="9">
        <f t="shared" si="27"/>
        <v>31.25</v>
      </c>
    </row>
    <row r="747" spans="1:9" collapsed="1" x14ac:dyDescent="0.25">
      <c r="A747" s="23" t="s">
        <v>448</v>
      </c>
      <c r="B747" s="5" t="s">
        <v>2</v>
      </c>
      <c r="C747" s="5">
        <v>0</v>
      </c>
      <c r="D747" s="5">
        <v>0</v>
      </c>
      <c r="E747" s="5">
        <v>0</v>
      </c>
      <c r="F747" s="9">
        <f>SUM(F745:F746)</f>
        <v>76.068376068376068</v>
      </c>
      <c r="G747" s="9">
        <f>SUM(G745:G746)</f>
        <v>31.25</v>
      </c>
      <c r="H747" s="9">
        <f t="shared" si="26"/>
        <v>107.31837606837607</v>
      </c>
      <c r="I747" s="9">
        <f t="shared" si="27"/>
        <v>107.31837606837607</v>
      </c>
    </row>
    <row r="748" spans="1:9" hidden="1" outlineLevel="1" x14ac:dyDescent="0.25">
      <c r="A748" s="23"/>
      <c r="B748" s="5" t="s">
        <v>4</v>
      </c>
      <c r="C748" s="9">
        <f>'1'!$C$61</f>
        <v>50</v>
      </c>
      <c r="D748" s="5">
        <v>0</v>
      </c>
      <c r="E748" s="9">
        <v>0</v>
      </c>
      <c r="F748" s="9">
        <v>0</v>
      </c>
      <c r="G748" s="9">
        <v>0</v>
      </c>
      <c r="H748" s="9">
        <f t="shared" si="26"/>
        <v>50</v>
      </c>
      <c r="I748" s="9">
        <f t="shared" si="27"/>
        <v>50</v>
      </c>
    </row>
    <row r="749" spans="1:9" hidden="1" outlineLevel="1" collapsed="1" x14ac:dyDescent="0.25">
      <c r="A749" s="23"/>
      <c r="B749" s="5" t="s">
        <v>4</v>
      </c>
      <c r="C749" s="5">
        <v>0</v>
      </c>
      <c r="D749" s="5">
        <v>0</v>
      </c>
      <c r="E749" s="9">
        <f>'3'!$C$8</f>
        <v>50</v>
      </c>
      <c r="F749" s="5">
        <v>0</v>
      </c>
      <c r="G749" s="9">
        <v>0</v>
      </c>
      <c r="H749" s="9">
        <f t="shared" si="26"/>
        <v>50</v>
      </c>
      <c r="I749" s="9">
        <f t="shared" si="27"/>
        <v>50</v>
      </c>
    </row>
    <row r="750" spans="1:9" collapsed="1" x14ac:dyDescent="0.25">
      <c r="A750" s="23" t="s">
        <v>24</v>
      </c>
      <c r="B750" s="5" t="s">
        <v>2</v>
      </c>
      <c r="C750" s="9">
        <f>SUM(C748:C749)</f>
        <v>50</v>
      </c>
      <c r="D750" s="5">
        <v>0</v>
      </c>
      <c r="E750" s="9">
        <f>SUM(E748:E749)</f>
        <v>50</v>
      </c>
      <c r="F750" s="9">
        <v>0</v>
      </c>
      <c r="G750" s="9">
        <v>0</v>
      </c>
      <c r="H750" s="9">
        <f t="shared" si="26"/>
        <v>100</v>
      </c>
      <c r="I750" s="9">
        <f t="shared" si="27"/>
        <v>100</v>
      </c>
    </row>
    <row r="751" spans="1:9" hidden="1" outlineLevel="1" collapsed="1" x14ac:dyDescent="0.25">
      <c r="A751" s="23"/>
      <c r="B751" s="5" t="s">
        <v>4</v>
      </c>
      <c r="C751" s="9">
        <f>'1'!$C$71</f>
        <v>36.274509803921568</v>
      </c>
      <c r="D751" s="5">
        <v>0</v>
      </c>
      <c r="E751" s="5">
        <v>0</v>
      </c>
      <c r="F751" s="5">
        <v>0</v>
      </c>
      <c r="G751" s="9">
        <v>0</v>
      </c>
      <c r="H751" s="9">
        <f t="shared" si="26"/>
        <v>36.274509803921568</v>
      </c>
      <c r="I751" s="9">
        <f t="shared" si="27"/>
        <v>36.274509803921568</v>
      </c>
    </row>
    <row r="752" spans="1:9" hidden="1" outlineLevel="1" x14ac:dyDescent="0.25">
      <c r="A752" s="23"/>
      <c r="B752" s="5" t="s">
        <v>4</v>
      </c>
      <c r="C752" s="5">
        <v>0</v>
      </c>
      <c r="D752" s="5">
        <v>0</v>
      </c>
      <c r="E752" s="9">
        <f>'3'!$C$40</f>
        <v>33.333333333333329</v>
      </c>
      <c r="F752" s="5">
        <v>0</v>
      </c>
      <c r="G752" s="9">
        <v>0</v>
      </c>
      <c r="H752" s="9">
        <f t="shared" si="26"/>
        <v>33.333333333333329</v>
      </c>
      <c r="I752" s="9">
        <f t="shared" si="27"/>
        <v>33.333333333333329</v>
      </c>
    </row>
    <row r="753" spans="1:9" hidden="1" outlineLevel="1" collapsed="1" x14ac:dyDescent="0.25">
      <c r="A753" s="23"/>
      <c r="B753" s="5" t="s">
        <v>4</v>
      </c>
      <c r="C753" s="5">
        <v>0</v>
      </c>
      <c r="D753" s="5">
        <v>0</v>
      </c>
      <c r="E753" s="5">
        <v>0</v>
      </c>
      <c r="F753" s="5">
        <v>0</v>
      </c>
      <c r="G753" s="9">
        <f>'5'!$C$31</f>
        <v>28.333333333333332</v>
      </c>
      <c r="H753" s="9">
        <f t="shared" si="26"/>
        <v>28.333333333333332</v>
      </c>
      <c r="I753" s="9">
        <f t="shared" si="27"/>
        <v>28.333333333333332</v>
      </c>
    </row>
    <row r="754" spans="1:9" collapsed="1" x14ac:dyDescent="0.25">
      <c r="A754" s="23" t="s">
        <v>47</v>
      </c>
      <c r="B754" s="5" t="s">
        <v>2</v>
      </c>
      <c r="C754" s="9">
        <f>SUM(C751:C753)</f>
        <v>36.274509803921568</v>
      </c>
      <c r="D754" s="5">
        <v>0</v>
      </c>
      <c r="E754" s="9">
        <f>SUM(E751:E753)</f>
        <v>33.333333333333329</v>
      </c>
      <c r="F754" s="5">
        <v>0</v>
      </c>
      <c r="G754" s="9">
        <f>SUM(G751:G753)</f>
        <v>28.333333333333332</v>
      </c>
      <c r="H754" s="9">
        <f t="shared" si="26"/>
        <v>97.941176470588218</v>
      </c>
      <c r="I754" s="9">
        <f t="shared" si="27"/>
        <v>97.941176470588218</v>
      </c>
    </row>
    <row r="755" spans="1:9" hidden="1" outlineLevel="1" collapsed="1" x14ac:dyDescent="0.25">
      <c r="A755" s="23"/>
      <c r="B755" s="5" t="s">
        <v>4</v>
      </c>
      <c r="C755" s="9">
        <v>0</v>
      </c>
      <c r="D755" s="5">
        <v>0</v>
      </c>
      <c r="E755" s="9">
        <f>'3'!$C$17</f>
        <v>39.328358208955223</v>
      </c>
      <c r="F755" s="9">
        <v>0</v>
      </c>
      <c r="G755" s="9">
        <v>0</v>
      </c>
      <c r="H755" s="9">
        <f t="shared" si="26"/>
        <v>39.328358208955223</v>
      </c>
      <c r="I755" s="9">
        <f t="shared" si="27"/>
        <v>39.328358208955223</v>
      </c>
    </row>
    <row r="756" spans="1:9" hidden="1" outlineLevel="1" x14ac:dyDescent="0.25">
      <c r="A756" s="23"/>
      <c r="B756" s="5" t="s">
        <v>4</v>
      </c>
      <c r="C756" s="9">
        <v>0</v>
      </c>
      <c r="D756" s="5">
        <v>0</v>
      </c>
      <c r="E756" s="5">
        <v>0</v>
      </c>
      <c r="F756" s="9">
        <v>0</v>
      </c>
      <c r="G756" s="9">
        <f>'5'!$C$11</f>
        <v>50</v>
      </c>
      <c r="H756" s="9">
        <f t="shared" si="26"/>
        <v>50</v>
      </c>
      <c r="I756" s="9">
        <f t="shared" si="27"/>
        <v>50</v>
      </c>
    </row>
    <row r="757" spans="1:9" collapsed="1" x14ac:dyDescent="0.25">
      <c r="A757" s="23" t="s">
        <v>315</v>
      </c>
      <c r="B757" s="5" t="s">
        <v>2</v>
      </c>
      <c r="C757" s="9">
        <v>0</v>
      </c>
      <c r="D757" s="5">
        <v>0</v>
      </c>
      <c r="E757" s="9">
        <f>SUM(E755:E756)</f>
        <v>39.328358208955223</v>
      </c>
      <c r="F757" s="9">
        <v>0</v>
      </c>
      <c r="G757" s="9">
        <f>SUM(G755:G756)</f>
        <v>50</v>
      </c>
      <c r="H757" s="9">
        <f t="shared" si="26"/>
        <v>89.328358208955223</v>
      </c>
      <c r="I757" s="9">
        <f t="shared" si="27"/>
        <v>89.328358208955223</v>
      </c>
    </row>
    <row r="758" spans="1:9" hidden="1" outlineLevel="1" x14ac:dyDescent="0.25">
      <c r="A758" s="23"/>
      <c r="B758" s="5" t="s">
        <v>4</v>
      </c>
      <c r="C758" s="9">
        <f>'1'!$C$87</f>
        <v>0</v>
      </c>
      <c r="D758" s="5">
        <v>0</v>
      </c>
      <c r="E758" s="5">
        <v>0</v>
      </c>
      <c r="F758" s="5">
        <v>0</v>
      </c>
      <c r="G758" s="5">
        <v>0</v>
      </c>
      <c r="H758" s="9">
        <f t="shared" si="26"/>
        <v>0</v>
      </c>
      <c r="I758" s="9">
        <f t="shared" si="27"/>
        <v>0</v>
      </c>
    </row>
    <row r="759" spans="1:9" hidden="1" outlineLevel="1" collapsed="1" x14ac:dyDescent="0.25">
      <c r="A759" s="23"/>
      <c r="B759" s="5" t="s">
        <v>4</v>
      </c>
      <c r="C759" s="5">
        <v>0</v>
      </c>
      <c r="D759" s="5">
        <v>0</v>
      </c>
      <c r="E759" s="9">
        <f>'3'!$C$30</f>
        <v>40.579710144927539</v>
      </c>
      <c r="F759" s="5">
        <v>0</v>
      </c>
      <c r="G759" s="5">
        <v>0</v>
      </c>
      <c r="H759" s="9">
        <f t="shared" si="26"/>
        <v>40.579710144927539</v>
      </c>
      <c r="I759" s="9">
        <f t="shared" si="27"/>
        <v>40.579710144927539</v>
      </c>
    </row>
    <row r="760" spans="1:9" hidden="1" outlineLevel="1" x14ac:dyDescent="0.25">
      <c r="A760" s="23"/>
      <c r="B760" s="5" t="s">
        <v>4</v>
      </c>
      <c r="C760" s="5">
        <v>0</v>
      </c>
      <c r="D760" s="5">
        <v>0</v>
      </c>
      <c r="E760" s="5">
        <v>0</v>
      </c>
      <c r="F760" s="5">
        <v>0</v>
      </c>
      <c r="G760" s="9">
        <f>'5'!$C$20</f>
        <v>45.833333333333329</v>
      </c>
      <c r="H760" s="9">
        <f t="shared" si="26"/>
        <v>45.833333333333329</v>
      </c>
      <c r="I760" s="9">
        <f t="shared" si="27"/>
        <v>45.833333333333329</v>
      </c>
    </row>
    <row r="761" spans="1:9" collapsed="1" x14ac:dyDescent="0.25">
      <c r="A761" s="23" t="s">
        <v>80</v>
      </c>
      <c r="B761" s="5" t="s">
        <v>2</v>
      </c>
      <c r="C761" s="9">
        <f>SUM(C758:C760)</f>
        <v>0</v>
      </c>
      <c r="D761" s="5">
        <v>0</v>
      </c>
      <c r="E761" s="9">
        <f>SUM(E758:E760)</f>
        <v>40.579710144927539</v>
      </c>
      <c r="F761" s="5">
        <v>0</v>
      </c>
      <c r="G761" s="9">
        <f>SUM(G758:G760)</f>
        <v>45.833333333333329</v>
      </c>
      <c r="H761" s="9">
        <f t="shared" si="26"/>
        <v>86.413043478260875</v>
      </c>
      <c r="I761" s="9">
        <f t="shared" si="27"/>
        <v>86.413043478260875</v>
      </c>
    </row>
    <row r="762" spans="1:9" hidden="1" outlineLevel="1" x14ac:dyDescent="0.25">
      <c r="A762" s="23"/>
      <c r="B762" s="5" t="s">
        <v>4</v>
      </c>
      <c r="C762" s="5">
        <v>0</v>
      </c>
      <c r="D762" s="5">
        <v>0</v>
      </c>
      <c r="E762" s="9">
        <f>'3'!$C$13</f>
        <v>42.5</v>
      </c>
      <c r="F762" s="5">
        <v>0</v>
      </c>
      <c r="G762" s="5">
        <v>0</v>
      </c>
      <c r="H762" s="9">
        <f t="shared" si="26"/>
        <v>42.5</v>
      </c>
      <c r="I762" s="9">
        <f t="shared" si="27"/>
        <v>42.5</v>
      </c>
    </row>
    <row r="763" spans="1:9" hidden="1" outlineLevel="1" x14ac:dyDescent="0.25">
      <c r="A763" s="23"/>
      <c r="B763" s="5" t="s">
        <v>4</v>
      </c>
      <c r="C763" s="9">
        <v>0</v>
      </c>
      <c r="D763" s="5">
        <v>0</v>
      </c>
      <c r="E763" s="9">
        <v>0</v>
      </c>
      <c r="F763" s="5">
        <v>0</v>
      </c>
      <c r="G763" s="9">
        <f>'5'!$C$14</f>
        <v>40.729166666666664</v>
      </c>
      <c r="H763" s="9">
        <f t="shared" si="26"/>
        <v>40.729166666666664</v>
      </c>
      <c r="I763" s="9">
        <f t="shared" si="27"/>
        <v>40.729166666666664</v>
      </c>
    </row>
    <row r="764" spans="1:9" collapsed="1" x14ac:dyDescent="0.25">
      <c r="A764" s="23" t="s">
        <v>312</v>
      </c>
      <c r="B764" s="5" t="s">
        <v>2</v>
      </c>
      <c r="C764" s="5">
        <v>0</v>
      </c>
      <c r="D764" s="5">
        <v>0</v>
      </c>
      <c r="E764" s="9">
        <f>SUM(E762:E763)</f>
        <v>42.5</v>
      </c>
      <c r="F764" s="5">
        <v>0</v>
      </c>
      <c r="G764" s="9">
        <f>SUM(G762:G763)</f>
        <v>40.729166666666664</v>
      </c>
      <c r="H764" s="9">
        <f t="shared" si="26"/>
        <v>83.229166666666657</v>
      </c>
      <c r="I764" s="9">
        <f t="shared" si="27"/>
        <v>83.229166666666657</v>
      </c>
    </row>
    <row r="765" spans="1:9" hidden="1" outlineLevel="1" x14ac:dyDescent="0.25">
      <c r="A765" s="23"/>
      <c r="B765" s="5" t="s">
        <v>4</v>
      </c>
      <c r="C765" s="9">
        <v>0</v>
      </c>
      <c r="D765" s="5">
        <v>0</v>
      </c>
      <c r="E765" s="5">
        <v>0</v>
      </c>
      <c r="F765" s="9">
        <f>'4'!$C$54</f>
        <v>50</v>
      </c>
      <c r="G765" s="5">
        <v>0</v>
      </c>
      <c r="H765" s="9">
        <f t="shared" si="26"/>
        <v>50</v>
      </c>
      <c r="I765" s="9">
        <f t="shared" si="27"/>
        <v>50</v>
      </c>
    </row>
    <row r="766" spans="1:9" hidden="1" outlineLevel="1" collapsed="1" x14ac:dyDescent="0.25">
      <c r="A766" s="23"/>
      <c r="B766" s="5" t="s">
        <v>4</v>
      </c>
      <c r="C766" s="9">
        <v>0</v>
      </c>
      <c r="D766" s="5">
        <v>0</v>
      </c>
      <c r="E766" s="5">
        <v>0</v>
      </c>
      <c r="F766" s="9">
        <v>0</v>
      </c>
      <c r="G766" s="9">
        <f>'5'!$C$35</f>
        <v>27.447916666666668</v>
      </c>
      <c r="H766" s="9">
        <f t="shared" si="26"/>
        <v>27.447916666666668</v>
      </c>
      <c r="I766" s="9">
        <f t="shared" si="27"/>
        <v>27.447916666666668</v>
      </c>
    </row>
    <row r="767" spans="1:9" collapsed="1" x14ac:dyDescent="0.25">
      <c r="A767" s="23" t="s">
        <v>472</v>
      </c>
      <c r="B767" s="5" t="s">
        <v>2</v>
      </c>
      <c r="C767" s="9">
        <v>0</v>
      </c>
      <c r="D767" s="5">
        <v>0</v>
      </c>
      <c r="E767" s="5">
        <v>0</v>
      </c>
      <c r="F767" s="9">
        <f>SUM(F765:F766)</f>
        <v>50</v>
      </c>
      <c r="G767" s="9">
        <f>SUM(G765:G766)</f>
        <v>27.447916666666668</v>
      </c>
      <c r="H767" s="9">
        <f t="shared" si="26"/>
        <v>77.447916666666671</v>
      </c>
      <c r="I767" s="9">
        <f t="shared" si="27"/>
        <v>77.447916666666671</v>
      </c>
    </row>
    <row r="768" spans="1:9" hidden="1" outlineLevel="1" collapsed="1" x14ac:dyDescent="0.25">
      <c r="A768" s="23"/>
      <c r="B768" s="5" t="s">
        <v>4</v>
      </c>
      <c r="C768" s="5">
        <v>0</v>
      </c>
      <c r="D768" s="5">
        <v>0</v>
      </c>
      <c r="E768" s="9">
        <f>'3'!$C$66</f>
        <v>24.637681159420293</v>
      </c>
      <c r="F768" s="5">
        <v>0</v>
      </c>
      <c r="G768" s="9">
        <v>0</v>
      </c>
      <c r="H768" s="9">
        <f t="shared" si="26"/>
        <v>24.637681159420293</v>
      </c>
      <c r="I768" s="9">
        <f t="shared" si="27"/>
        <v>24.637681159420293</v>
      </c>
    </row>
    <row r="769" spans="1:9" hidden="1" outlineLevel="1" x14ac:dyDescent="0.25">
      <c r="A769" s="23"/>
      <c r="B769" s="5" t="s">
        <v>4</v>
      </c>
      <c r="C769" s="5">
        <v>0</v>
      </c>
      <c r="D769" s="5">
        <v>0</v>
      </c>
      <c r="E769" s="5">
        <v>0</v>
      </c>
      <c r="F769" s="9">
        <f>'4'!$C$82</f>
        <v>10.256410256410255</v>
      </c>
      <c r="G769" s="9">
        <v>0</v>
      </c>
      <c r="H769" s="9">
        <f t="shared" si="26"/>
        <v>10.256410256410255</v>
      </c>
      <c r="I769" s="9">
        <f t="shared" si="27"/>
        <v>10.256410256410255</v>
      </c>
    </row>
    <row r="770" spans="1:9" hidden="1" outlineLevel="1" collapsed="1" x14ac:dyDescent="0.25">
      <c r="A770" s="23"/>
      <c r="B770" s="5" t="s">
        <v>4</v>
      </c>
      <c r="C770" s="5">
        <v>0</v>
      </c>
      <c r="D770" s="5">
        <v>0</v>
      </c>
      <c r="E770" s="9">
        <v>0</v>
      </c>
      <c r="F770" s="5">
        <v>0</v>
      </c>
      <c r="G770" s="9">
        <f>'5'!$C$30</f>
        <v>36.458333333333329</v>
      </c>
      <c r="H770" s="9">
        <f t="shared" si="26"/>
        <v>36.458333333333329</v>
      </c>
      <c r="I770" s="9">
        <f t="shared" si="27"/>
        <v>36.458333333333329</v>
      </c>
    </row>
    <row r="771" spans="1:9" collapsed="1" x14ac:dyDescent="0.25">
      <c r="A771" s="23" t="s">
        <v>348</v>
      </c>
      <c r="B771" s="5" t="s">
        <v>2</v>
      </c>
      <c r="C771" s="5">
        <v>0</v>
      </c>
      <c r="D771" s="5">
        <v>0</v>
      </c>
      <c r="E771" s="9">
        <f>SUM(E768:E770)</f>
        <v>24.637681159420293</v>
      </c>
      <c r="F771" s="9">
        <f>SUM(F768:F770)</f>
        <v>10.256410256410255</v>
      </c>
      <c r="G771" s="9">
        <f>SUM(G768:G770)</f>
        <v>36.458333333333329</v>
      </c>
      <c r="H771" s="9">
        <f t="shared" si="26"/>
        <v>71.352424749163873</v>
      </c>
      <c r="I771" s="9">
        <f t="shared" si="27"/>
        <v>71.352424749163873</v>
      </c>
    </row>
    <row r="772" spans="1:9" hidden="1" outlineLevel="1" x14ac:dyDescent="0.25">
      <c r="A772" s="23"/>
      <c r="B772" s="5" t="s">
        <v>4</v>
      </c>
      <c r="C772" s="5">
        <v>0</v>
      </c>
      <c r="D772" s="5">
        <v>0</v>
      </c>
      <c r="E772" s="5">
        <v>0</v>
      </c>
      <c r="F772" s="9">
        <f>'4'!$C$60</f>
        <v>44</v>
      </c>
      <c r="G772" s="9">
        <v>0</v>
      </c>
      <c r="H772" s="9">
        <f t="shared" si="26"/>
        <v>44</v>
      </c>
      <c r="I772" s="9">
        <f t="shared" si="27"/>
        <v>44</v>
      </c>
    </row>
    <row r="773" spans="1:9" hidden="1" outlineLevel="1" x14ac:dyDescent="0.25">
      <c r="A773" s="23"/>
      <c r="B773" s="5" t="s">
        <v>4</v>
      </c>
      <c r="C773" s="5">
        <v>0</v>
      </c>
      <c r="D773" s="5">
        <v>0</v>
      </c>
      <c r="E773" s="5">
        <v>0</v>
      </c>
      <c r="F773" s="5">
        <v>0</v>
      </c>
      <c r="G773" s="9">
        <f>'5'!$C$43</f>
        <v>27.083333333333332</v>
      </c>
      <c r="H773" s="9">
        <f t="shared" si="26"/>
        <v>27.083333333333332</v>
      </c>
      <c r="I773" s="9">
        <f t="shared" si="27"/>
        <v>27.083333333333332</v>
      </c>
    </row>
    <row r="774" spans="1:9" collapsed="1" x14ac:dyDescent="0.25">
      <c r="A774" s="23" t="s">
        <v>477</v>
      </c>
      <c r="B774" s="5" t="s">
        <v>2</v>
      </c>
      <c r="C774" s="5">
        <v>0</v>
      </c>
      <c r="D774" s="5">
        <v>0</v>
      </c>
      <c r="E774" s="5">
        <v>0</v>
      </c>
      <c r="F774" s="9">
        <f>SUM(F772:F773)</f>
        <v>44</v>
      </c>
      <c r="G774" s="9">
        <f>SUM(G772:G773)</f>
        <v>27.083333333333332</v>
      </c>
      <c r="H774" s="9">
        <f t="shared" si="26"/>
        <v>71.083333333333329</v>
      </c>
      <c r="I774" s="9">
        <f t="shared" si="27"/>
        <v>71.083333333333329</v>
      </c>
    </row>
    <row r="775" spans="1:9" hidden="1" outlineLevel="1" x14ac:dyDescent="0.25">
      <c r="A775" s="23"/>
      <c r="B775" s="5" t="s">
        <v>4</v>
      </c>
      <c r="C775" s="5">
        <v>0</v>
      </c>
      <c r="D775" s="5">
        <v>0</v>
      </c>
      <c r="E775" s="5">
        <v>0</v>
      </c>
      <c r="F775" s="9">
        <f>'4'!$C$61</f>
        <v>44</v>
      </c>
      <c r="G775" s="5">
        <v>0</v>
      </c>
      <c r="H775" s="9">
        <f t="shared" si="26"/>
        <v>44</v>
      </c>
      <c r="I775" s="9">
        <f t="shared" si="27"/>
        <v>44</v>
      </c>
    </row>
    <row r="776" spans="1:9" hidden="1" outlineLevel="1" collapsed="1" x14ac:dyDescent="0.25">
      <c r="A776" s="23"/>
      <c r="B776" s="5" t="s">
        <v>4</v>
      </c>
      <c r="C776" s="5">
        <v>0</v>
      </c>
      <c r="D776" s="5">
        <v>0</v>
      </c>
      <c r="E776" s="5">
        <v>0</v>
      </c>
      <c r="F776" s="5">
        <v>0</v>
      </c>
      <c r="G776" s="9">
        <f>'5'!$C$44</f>
        <v>27.083333333333332</v>
      </c>
      <c r="H776" s="9">
        <f t="shared" si="26"/>
        <v>27.083333333333332</v>
      </c>
      <c r="I776" s="9">
        <f t="shared" si="27"/>
        <v>27.083333333333332</v>
      </c>
    </row>
    <row r="777" spans="1:9" collapsed="1" x14ac:dyDescent="0.25">
      <c r="A777" s="23" t="s">
        <v>478</v>
      </c>
      <c r="B777" s="5" t="s">
        <v>2</v>
      </c>
      <c r="C777" s="5">
        <v>0</v>
      </c>
      <c r="D777" s="5">
        <v>0</v>
      </c>
      <c r="E777" s="5">
        <v>0</v>
      </c>
      <c r="F777" s="9">
        <f>SUM(F775:F776)</f>
        <v>44</v>
      </c>
      <c r="G777" s="9">
        <f>SUM(G775:G776)</f>
        <v>27.083333333333332</v>
      </c>
      <c r="H777" s="9">
        <f t="shared" si="26"/>
        <v>71.083333333333329</v>
      </c>
      <c r="I777" s="9">
        <f t="shared" si="27"/>
        <v>71.083333333333329</v>
      </c>
    </row>
    <row r="778" spans="1:9" hidden="1" outlineLevel="1" collapsed="1" x14ac:dyDescent="0.25">
      <c r="A778" s="23"/>
      <c r="B778" s="5" t="s">
        <v>4</v>
      </c>
      <c r="C778" s="9">
        <f>'1'!$C$65</f>
        <v>41.17647058823529</v>
      </c>
      <c r="D778" s="5">
        <v>0</v>
      </c>
      <c r="E778" s="5">
        <v>0</v>
      </c>
      <c r="F778" s="5">
        <v>0</v>
      </c>
      <c r="G778" s="9">
        <v>0</v>
      </c>
      <c r="H778" s="9">
        <f t="shared" si="26"/>
        <v>41.17647058823529</v>
      </c>
      <c r="I778" s="9">
        <f t="shared" si="27"/>
        <v>41.17647058823529</v>
      </c>
    </row>
    <row r="779" spans="1:9" hidden="1" outlineLevel="1" x14ac:dyDescent="0.25">
      <c r="A779" s="23"/>
      <c r="B779" s="5" t="s">
        <v>4</v>
      </c>
      <c r="C779" s="5">
        <v>0</v>
      </c>
      <c r="D779" s="5">
        <v>0</v>
      </c>
      <c r="E779" s="9">
        <v>0</v>
      </c>
      <c r="F779" s="9">
        <f>'4'!$C$41</f>
        <v>26.495726495726498</v>
      </c>
      <c r="G779" s="9">
        <v>0</v>
      </c>
      <c r="H779" s="9">
        <f t="shared" si="26"/>
        <v>26.495726495726498</v>
      </c>
      <c r="I779" s="9">
        <f t="shared" si="27"/>
        <v>26.495726495726498</v>
      </c>
    </row>
    <row r="780" spans="1:9" collapsed="1" x14ac:dyDescent="0.25">
      <c r="A780" s="23" t="s">
        <v>44</v>
      </c>
      <c r="B780" s="5" t="s">
        <v>2</v>
      </c>
      <c r="C780" s="9">
        <f>SUM(C778:C779)</f>
        <v>41.17647058823529</v>
      </c>
      <c r="D780" s="5">
        <v>0</v>
      </c>
      <c r="E780" s="5">
        <v>0</v>
      </c>
      <c r="F780" s="9">
        <f>SUM(F778:F779)</f>
        <v>26.495726495726498</v>
      </c>
      <c r="G780" s="9">
        <v>0</v>
      </c>
      <c r="H780" s="9">
        <f t="shared" si="26"/>
        <v>67.672197083961791</v>
      </c>
      <c r="I780" s="9">
        <f t="shared" si="27"/>
        <v>67.672197083961791</v>
      </c>
    </row>
    <row r="781" spans="1:9" hidden="1" outlineLevel="1" x14ac:dyDescent="0.25">
      <c r="A781" s="23"/>
      <c r="B781" s="5" t="s">
        <v>4</v>
      </c>
      <c r="C781" s="9">
        <f>'1'!$C$66</f>
        <v>38.958333333333329</v>
      </c>
      <c r="D781" s="5">
        <v>0</v>
      </c>
      <c r="E781" s="9">
        <v>0</v>
      </c>
      <c r="F781" s="5">
        <v>0</v>
      </c>
      <c r="G781" s="9">
        <v>0</v>
      </c>
      <c r="H781" s="9">
        <f t="shared" si="26"/>
        <v>38.958333333333329</v>
      </c>
      <c r="I781" s="9">
        <f t="shared" si="27"/>
        <v>38.958333333333329</v>
      </c>
    </row>
    <row r="782" spans="1:9" hidden="1" outlineLevel="1" collapsed="1" x14ac:dyDescent="0.25">
      <c r="A782" s="23"/>
      <c r="B782" s="5" t="s">
        <v>4</v>
      </c>
      <c r="C782" s="5">
        <v>0</v>
      </c>
      <c r="D782" s="5">
        <v>0</v>
      </c>
      <c r="E782" s="5">
        <v>0</v>
      </c>
      <c r="F782" s="5">
        <v>0</v>
      </c>
      <c r="G782" s="9">
        <f>'5'!$C$33</f>
        <v>27.447916666666668</v>
      </c>
      <c r="H782" s="9">
        <f t="shared" si="26"/>
        <v>27.447916666666668</v>
      </c>
      <c r="I782" s="9">
        <f t="shared" si="27"/>
        <v>27.447916666666668</v>
      </c>
    </row>
    <row r="783" spans="1:9" collapsed="1" x14ac:dyDescent="0.25">
      <c r="A783" s="23" t="s">
        <v>40</v>
      </c>
      <c r="B783" s="5" t="s">
        <v>2</v>
      </c>
      <c r="C783" s="9">
        <f>SUM(C781:C782)</f>
        <v>38.958333333333329</v>
      </c>
      <c r="D783" s="5">
        <v>0</v>
      </c>
      <c r="E783" s="9">
        <v>0</v>
      </c>
      <c r="F783" s="5">
        <v>0</v>
      </c>
      <c r="G783" s="9">
        <f>SUM(G781:G782)</f>
        <v>27.447916666666668</v>
      </c>
      <c r="H783" s="9">
        <f t="shared" si="26"/>
        <v>66.40625</v>
      </c>
      <c r="I783" s="9">
        <f t="shared" si="27"/>
        <v>66.40625</v>
      </c>
    </row>
    <row r="784" spans="1:9" hidden="1" outlineLevel="1" x14ac:dyDescent="0.25">
      <c r="A784" s="23"/>
      <c r="B784" s="5" t="s">
        <v>4</v>
      </c>
      <c r="C784" s="9">
        <f>'1'!$C$76</f>
        <v>25</v>
      </c>
      <c r="D784" s="5">
        <v>0</v>
      </c>
      <c r="E784" s="5">
        <v>0</v>
      </c>
      <c r="F784" s="5">
        <v>0</v>
      </c>
      <c r="G784" s="5">
        <v>0</v>
      </c>
      <c r="H784" s="9">
        <f t="shared" si="26"/>
        <v>25</v>
      </c>
      <c r="I784" s="9">
        <f t="shared" si="27"/>
        <v>25</v>
      </c>
    </row>
    <row r="785" spans="1:9" hidden="1" outlineLevel="1" collapsed="1" x14ac:dyDescent="0.25">
      <c r="A785" s="23"/>
      <c r="B785" s="5" t="s">
        <v>4</v>
      </c>
      <c r="C785" s="9">
        <v>0</v>
      </c>
      <c r="D785" s="5">
        <v>0</v>
      </c>
      <c r="E785" s="5">
        <v>0</v>
      </c>
      <c r="F785" s="9">
        <f>'4'!$C$59</f>
        <v>39.1</v>
      </c>
      <c r="G785" s="5">
        <v>0</v>
      </c>
      <c r="H785" s="9">
        <f t="shared" si="26"/>
        <v>39.1</v>
      </c>
      <c r="I785" s="9">
        <f t="shared" si="27"/>
        <v>39.1</v>
      </c>
    </row>
    <row r="786" spans="1:9" collapsed="1" x14ac:dyDescent="0.25">
      <c r="A786" s="23" t="s">
        <v>90</v>
      </c>
      <c r="B786" s="5" t="s">
        <v>2</v>
      </c>
      <c r="C786" s="9">
        <f>SUM(C784:C785)</f>
        <v>25</v>
      </c>
      <c r="D786" s="5">
        <v>0</v>
      </c>
      <c r="E786" s="5">
        <v>0</v>
      </c>
      <c r="F786" s="9">
        <f>SUM(F784:F785)</f>
        <v>39.1</v>
      </c>
      <c r="G786" s="5">
        <v>0</v>
      </c>
      <c r="H786" s="9">
        <f t="shared" si="26"/>
        <v>64.099999999999994</v>
      </c>
      <c r="I786" s="9">
        <f t="shared" si="27"/>
        <v>64.099999999999994</v>
      </c>
    </row>
    <row r="787" spans="1:9" hidden="1" outlineLevel="1" collapsed="1" x14ac:dyDescent="0.25">
      <c r="A787" s="23"/>
      <c r="B787" s="5" t="s">
        <v>4</v>
      </c>
      <c r="C787" s="5">
        <v>0</v>
      </c>
      <c r="D787" s="5">
        <v>0</v>
      </c>
      <c r="E787" s="9">
        <v>0</v>
      </c>
      <c r="F787" s="9">
        <f>'4'!$C$49</f>
        <v>23.931623931623932</v>
      </c>
      <c r="G787" s="9">
        <v>0</v>
      </c>
      <c r="H787" s="9">
        <f t="shared" si="26"/>
        <v>23.931623931623932</v>
      </c>
      <c r="I787" s="9">
        <f t="shared" si="27"/>
        <v>23.931623931623932</v>
      </c>
    </row>
    <row r="788" spans="1:9" hidden="1" outlineLevel="1" x14ac:dyDescent="0.25">
      <c r="A788" s="23"/>
      <c r="B788" s="5" t="s">
        <v>4</v>
      </c>
      <c r="C788" s="5">
        <v>0</v>
      </c>
      <c r="D788" s="5">
        <v>0</v>
      </c>
      <c r="E788" s="9">
        <v>0</v>
      </c>
      <c r="F788" s="5">
        <v>0</v>
      </c>
      <c r="G788" s="9">
        <f>'5'!$C$15</f>
        <v>38.958333333333329</v>
      </c>
      <c r="H788" s="9">
        <f t="shared" si="26"/>
        <v>38.958333333333329</v>
      </c>
      <c r="I788" s="9">
        <f t="shared" si="27"/>
        <v>38.958333333333329</v>
      </c>
    </row>
    <row r="789" spans="1:9" collapsed="1" x14ac:dyDescent="0.25">
      <c r="A789" s="23" t="s">
        <v>470</v>
      </c>
      <c r="B789" s="5" t="s">
        <v>2</v>
      </c>
      <c r="C789" s="5">
        <v>0</v>
      </c>
      <c r="D789" s="5">
        <v>0</v>
      </c>
      <c r="E789" s="9">
        <v>0</v>
      </c>
      <c r="F789" s="9">
        <f>SUM(F787:F788)</f>
        <v>23.931623931623932</v>
      </c>
      <c r="G789" s="9">
        <f>SUM(G787:G788)</f>
        <v>38.958333333333329</v>
      </c>
      <c r="H789" s="9">
        <f t="shared" si="26"/>
        <v>62.88995726495726</v>
      </c>
      <c r="I789" s="9">
        <f t="shared" si="27"/>
        <v>62.88995726495726</v>
      </c>
    </row>
    <row r="790" spans="1:9" hidden="1" outlineLevel="1" x14ac:dyDescent="0.25">
      <c r="A790" s="23"/>
      <c r="B790" s="5" t="s">
        <v>4</v>
      </c>
      <c r="C790" s="9">
        <f>'1'!$C$63</f>
        <v>42.5</v>
      </c>
      <c r="D790" s="5">
        <v>0</v>
      </c>
      <c r="E790" s="5">
        <v>0</v>
      </c>
      <c r="F790" s="5">
        <v>0</v>
      </c>
      <c r="G790" s="5">
        <v>0</v>
      </c>
      <c r="H790" s="9">
        <f t="shared" si="26"/>
        <v>42.5</v>
      </c>
      <c r="I790" s="9">
        <f t="shared" si="27"/>
        <v>42.5</v>
      </c>
    </row>
    <row r="791" spans="1:9" hidden="1" outlineLevel="1" x14ac:dyDescent="0.25">
      <c r="A791" s="23"/>
      <c r="B791" s="5" t="s">
        <v>4</v>
      </c>
      <c r="C791" s="5">
        <v>0</v>
      </c>
      <c r="D791" s="5">
        <v>0</v>
      </c>
      <c r="E791" s="9">
        <f>'3'!$C$94</f>
        <v>0</v>
      </c>
      <c r="F791" s="5">
        <v>0</v>
      </c>
      <c r="G791" s="5">
        <v>0</v>
      </c>
      <c r="H791" s="9">
        <f t="shared" si="26"/>
        <v>0</v>
      </c>
      <c r="I791" s="9">
        <f t="shared" si="27"/>
        <v>0</v>
      </c>
    </row>
    <row r="792" spans="1:9" hidden="1" outlineLevel="1" collapsed="1" x14ac:dyDescent="0.25">
      <c r="A792" s="23"/>
      <c r="B792" s="5" t="s">
        <v>4</v>
      </c>
      <c r="C792" s="5">
        <v>0</v>
      </c>
      <c r="D792" s="5">
        <v>0</v>
      </c>
      <c r="E792" s="5">
        <v>0</v>
      </c>
      <c r="F792" s="5">
        <v>0</v>
      </c>
      <c r="G792" s="9">
        <f>'5'!$C$55</f>
        <v>20.364583333333332</v>
      </c>
      <c r="H792" s="9">
        <f t="shared" si="26"/>
        <v>20.364583333333332</v>
      </c>
      <c r="I792" s="9">
        <f t="shared" si="27"/>
        <v>20.364583333333332</v>
      </c>
    </row>
    <row r="793" spans="1:9" collapsed="1" x14ac:dyDescent="0.25">
      <c r="A793" s="23" t="s">
        <v>26</v>
      </c>
      <c r="B793" s="5" t="s">
        <v>2</v>
      </c>
      <c r="C793" s="9">
        <f>SUM(C790:C792)</f>
        <v>42.5</v>
      </c>
      <c r="D793" s="5">
        <v>0</v>
      </c>
      <c r="E793" s="9">
        <f>SUM(E790:E792)</f>
        <v>0</v>
      </c>
      <c r="F793" s="5">
        <v>0</v>
      </c>
      <c r="G793" s="9">
        <f>SUM(G790:G792)</f>
        <v>20.364583333333332</v>
      </c>
      <c r="H793" s="9">
        <f t="shared" si="26"/>
        <v>62.864583333333329</v>
      </c>
      <c r="I793" s="9">
        <f t="shared" si="27"/>
        <v>62.864583333333329</v>
      </c>
    </row>
    <row r="794" spans="1:9" hidden="1" outlineLevel="1" collapsed="1" x14ac:dyDescent="0.25">
      <c r="A794" s="23"/>
      <c r="B794" s="5" t="s">
        <v>4</v>
      </c>
      <c r="C794" s="5">
        <v>0</v>
      </c>
      <c r="D794" s="5">
        <v>0</v>
      </c>
      <c r="E794" s="9">
        <f>'3'!$C$36</f>
        <v>31.082089552238806</v>
      </c>
      <c r="F794" s="5">
        <v>0</v>
      </c>
      <c r="G794" s="9">
        <v>0</v>
      </c>
      <c r="H794" s="9">
        <f t="shared" si="26"/>
        <v>31.082089552238806</v>
      </c>
      <c r="I794" s="9">
        <f t="shared" si="27"/>
        <v>31.082089552238806</v>
      </c>
    </row>
    <row r="795" spans="1:9" hidden="1" outlineLevel="1" x14ac:dyDescent="0.25">
      <c r="A795" s="23"/>
      <c r="B795" s="5" t="s">
        <v>4</v>
      </c>
      <c r="C795" s="5">
        <v>0</v>
      </c>
      <c r="D795" s="5">
        <v>0</v>
      </c>
      <c r="E795" s="9">
        <v>0</v>
      </c>
      <c r="F795" s="9">
        <f>'4'!$C$76</f>
        <v>30.599999999999998</v>
      </c>
      <c r="G795" s="9">
        <v>0</v>
      </c>
      <c r="H795" s="9">
        <f t="shared" si="26"/>
        <v>30.599999999999998</v>
      </c>
      <c r="I795" s="9">
        <f t="shared" si="27"/>
        <v>30.599999999999998</v>
      </c>
    </row>
    <row r="796" spans="1:9" collapsed="1" x14ac:dyDescent="0.25">
      <c r="A796" s="23" t="s">
        <v>324</v>
      </c>
      <c r="B796" s="5" t="s">
        <v>2</v>
      </c>
      <c r="C796" s="5">
        <v>0</v>
      </c>
      <c r="D796" s="5">
        <v>0</v>
      </c>
      <c r="E796" s="9">
        <f>SUM(E794:E795)</f>
        <v>31.082089552238806</v>
      </c>
      <c r="F796" s="9">
        <f>SUM(F794:F795)</f>
        <v>30.599999999999998</v>
      </c>
      <c r="G796" s="9">
        <v>0</v>
      </c>
      <c r="H796" s="9">
        <f t="shared" si="26"/>
        <v>61.682089552238807</v>
      </c>
      <c r="I796" s="9">
        <f t="shared" si="27"/>
        <v>61.682089552238807</v>
      </c>
    </row>
    <row r="797" spans="1:9" hidden="1" outlineLevel="1" x14ac:dyDescent="0.25">
      <c r="A797" s="23"/>
      <c r="B797" s="5" t="s">
        <v>4</v>
      </c>
      <c r="C797" s="5">
        <v>0</v>
      </c>
      <c r="D797" s="5">
        <v>0</v>
      </c>
      <c r="E797" s="9">
        <f>'3'!$C$35</f>
        <v>31.082089552238806</v>
      </c>
      <c r="F797" s="5">
        <v>0</v>
      </c>
      <c r="G797" s="9">
        <v>0</v>
      </c>
      <c r="H797" s="9">
        <f t="shared" si="26"/>
        <v>31.082089552238806</v>
      </c>
      <c r="I797" s="9">
        <f t="shared" si="27"/>
        <v>31.082089552238806</v>
      </c>
    </row>
    <row r="798" spans="1:9" hidden="1" outlineLevel="1" x14ac:dyDescent="0.25">
      <c r="A798" s="23"/>
      <c r="B798" s="5" t="s">
        <v>4</v>
      </c>
      <c r="C798" s="5">
        <v>0</v>
      </c>
      <c r="D798" s="5">
        <v>0</v>
      </c>
      <c r="E798" s="9">
        <v>0</v>
      </c>
      <c r="F798" s="5">
        <v>0</v>
      </c>
      <c r="G798" s="9">
        <f>'5'!$C$38</f>
        <v>24.791666666666668</v>
      </c>
      <c r="H798" s="9">
        <f t="shared" si="26"/>
        <v>24.791666666666668</v>
      </c>
      <c r="I798" s="9">
        <f t="shared" si="27"/>
        <v>24.791666666666668</v>
      </c>
    </row>
    <row r="799" spans="1:9" collapsed="1" x14ac:dyDescent="0.25">
      <c r="A799" s="23" t="s">
        <v>323</v>
      </c>
      <c r="B799" s="5" t="s">
        <v>2</v>
      </c>
      <c r="C799" s="5">
        <v>0</v>
      </c>
      <c r="D799" s="5">
        <v>0</v>
      </c>
      <c r="E799" s="9">
        <f>SUM(E797:E798)</f>
        <v>31.082089552238806</v>
      </c>
      <c r="F799" s="5">
        <v>0</v>
      </c>
      <c r="G799" s="9">
        <f>SUM(G797:G798)</f>
        <v>24.791666666666668</v>
      </c>
      <c r="H799" s="9">
        <f t="shared" ref="H799:H862" si="28">SUM(C799:G799)</f>
        <v>55.87375621890547</v>
      </c>
      <c r="I799" s="9">
        <f t="shared" ref="I799:I862" si="29">H799-SMALL(C799:G799,1)</f>
        <v>55.87375621890547</v>
      </c>
    </row>
    <row r="800" spans="1:9" hidden="1" outlineLevel="1" x14ac:dyDescent="0.25">
      <c r="A800" s="23"/>
      <c r="B800" s="5" t="s">
        <v>4</v>
      </c>
      <c r="C800" s="9">
        <f>'1'!$C$74</f>
        <v>31.372549019607842</v>
      </c>
      <c r="D800" s="5">
        <v>0</v>
      </c>
      <c r="E800" s="5">
        <v>0</v>
      </c>
      <c r="F800" s="5">
        <v>0</v>
      </c>
      <c r="G800" s="9">
        <v>0</v>
      </c>
      <c r="H800" s="9">
        <f t="shared" si="28"/>
        <v>31.372549019607842</v>
      </c>
      <c r="I800" s="9">
        <f t="shared" si="29"/>
        <v>31.372549019607842</v>
      </c>
    </row>
    <row r="801" spans="1:9" hidden="1" outlineLevel="1" x14ac:dyDescent="0.25">
      <c r="A801" s="23"/>
      <c r="B801" s="5" t="s">
        <v>4</v>
      </c>
      <c r="C801" s="9">
        <v>0</v>
      </c>
      <c r="D801" s="5">
        <v>0</v>
      </c>
      <c r="E801" s="9">
        <f>'3'!$C$64</f>
        <v>21.567164179104477</v>
      </c>
      <c r="F801" s="9">
        <v>0</v>
      </c>
      <c r="G801" s="9">
        <v>0</v>
      </c>
      <c r="H801" s="9">
        <f t="shared" si="28"/>
        <v>21.567164179104477</v>
      </c>
      <c r="I801" s="9">
        <f t="shared" si="29"/>
        <v>21.567164179104477</v>
      </c>
    </row>
    <row r="802" spans="1:9" collapsed="1" x14ac:dyDescent="0.25">
      <c r="A802" s="23" t="s">
        <v>61</v>
      </c>
      <c r="B802" s="5" t="s">
        <v>2</v>
      </c>
      <c r="C802" s="9">
        <f>SUM(C800:C801)</f>
        <v>31.372549019607842</v>
      </c>
      <c r="D802" s="5">
        <v>0</v>
      </c>
      <c r="E802" s="9">
        <f>SUM(E800:E801)</f>
        <v>21.567164179104477</v>
      </c>
      <c r="F802" s="5">
        <v>0</v>
      </c>
      <c r="G802" s="9">
        <v>0</v>
      </c>
      <c r="H802" s="9">
        <f t="shared" si="28"/>
        <v>52.939713198712319</v>
      </c>
      <c r="I802" s="9">
        <f t="shared" si="29"/>
        <v>52.939713198712319</v>
      </c>
    </row>
    <row r="803" spans="1:9" hidden="1" outlineLevel="1" x14ac:dyDescent="0.25">
      <c r="A803" s="23"/>
      <c r="B803" s="5" t="s">
        <v>4</v>
      </c>
      <c r="C803" s="9">
        <f>'1'!$C$85</f>
        <v>4.1666666666666661</v>
      </c>
      <c r="D803" s="5">
        <v>0</v>
      </c>
      <c r="E803" s="5">
        <v>0</v>
      </c>
      <c r="F803" s="5">
        <v>0</v>
      </c>
      <c r="G803" s="5">
        <v>0</v>
      </c>
      <c r="H803" s="9">
        <f t="shared" si="28"/>
        <v>4.1666666666666661</v>
      </c>
      <c r="I803" s="9">
        <f t="shared" si="29"/>
        <v>4.1666666666666661</v>
      </c>
    </row>
    <row r="804" spans="1:9" hidden="1" outlineLevel="1" collapsed="1" x14ac:dyDescent="0.25">
      <c r="A804" s="23"/>
      <c r="B804" s="5" t="s">
        <v>4</v>
      </c>
      <c r="C804" s="5">
        <v>0</v>
      </c>
      <c r="D804" s="5">
        <v>0</v>
      </c>
      <c r="E804" s="5">
        <v>0</v>
      </c>
      <c r="F804" s="9">
        <f>'4'!$C$28</f>
        <v>47.008547008547005</v>
      </c>
      <c r="G804" s="5">
        <v>0</v>
      </c>
      <c r="H804" s="9">
        <f t="shared" si="28"/>
        <v>47.008547008547005</v>
      </c>
      <c r="I804" s="9">
        <f t="shared" si="29"/>
        <v>47.008547008547005</v>
      </c>
    </row>
    <row r="805" spans="1:9" collapsed="1" x14ac:dyDescent="0.25">
      <c r="A805" s="23" t="s">
        <v>104</v>
      </c>
      <c r="B805" s="5" t="s">
        <v>2</v>
      </c>
      <c r="C805" s="9">
        <f>SUM(C803:C804)</f>
        <v>4.1666666666666661</v>
      </c>
      <c r="D805" s="5">
        <v>0</v>
      </c>
      <c r="E805" s="5">
        <v>0</v>
      </c>
      <c r="F805" s="9">
        <f>SUM(F803:F804)</f>
        <v>47.008547008547005</v>
      </c>
      <c r="G805" s="5">
        <v>0</v>
      </c>
      <c r="H805" s="9">
        <f t="shared" si="28"/>
        <v>51.175213675213669</v>
      </c>
      <c r="I805" s="9">
        <f t="shared" si="29"/>
        <v>51.175213675213669</v>
      </c>
    </row>
    <row r="806" spans="1:9" hidden="1" outlineLevel="1" collapsed="1" x14ac:dyDescent="0.25">
      <c r="A806" s="23"/>
      <c r="B806" s="5" t="s">
        <v>4</v>
      </c>
      <c r="C806" s="5">
        <v>0</v>
      </c>
      <c r="D806" s="9">
        <f>'2'!$C$109</f>
        <v>50</v>
      </c>
      <c r="E806" s="9">
        <v>0</v>
      </c>
      <c r="F806" s="5">
        <v>0</v>
      </c>
      <c r="G806" s="9">
        <v>0</v>
      </c>
      <c r="H806" s="9">
        <f t="shared" si="28"/>
        <v>50</v>
      </c>
      <c r="I806" s="9">
        <f t="shared" si="29"/>
        <v>50</v>
      </c>
    </row>
    <row r="807" spans="1:9" collapsed="1" x14ac:dyDescent="0.25">
      <c r="A807" s="23" t="s">
        <v>217</v>
      </c>
      <c r="B807" s="5" t="s">
        <v>2</v>
      </c>
      <c r="C807" s="5">
        <v>0</v>
      </c>
      <c r="D807" s="9">
        <f>SUM(D806)</f>
        <v>50</v>
      </c>
      <c r="E807" s="9">
        <v>0</v>
      </c>
      <c r="F807" s="5">
        <v>0</v>
      </c>
      <c r="G807" s="9">
        <v>0</v>
      </c>
      <c r="H807" s="9">
        <f t="shared" si="28"/>
        <v>50</v>
      </c>
      <c r="I807" s="9">
        <f t="shared" si="29"/>
        <v>50</v>
      </c>
    </row>
    <row r="808" spans="1:9" hidden="1" outlineLevel="1" x14ac:dyDescent="0.25">
      <c r="A808" s="23"/>
      <c r="B808" s="5" t="s">
        <v>4</v>
      </c>
      <c r="C808" s="5">
        <v>0</v>
      </c>
      <c r="D808" s="9">
        <f>'2'!$C$187</f>
        <v>50</v>
      </c>
      <c r="E808" s="9">
        <v>0</v>
      </c>
      <c r="F808" s="5">
        <v>0</v>
      </c>
      <c r="G808" s="5">
        <v>0</v>
      </c>
      <c r="H808" s="9">
        <f t="shared" si="28"/>
        <v>50</v>
      </c>
      <c r="I808" s="9">
        <f t="shared" si="29"/>
        <v>50</v>
      </c>
    </row>
    <row r="809" spans="1:9" collapsed="1" x14ac:dyDescent="0.25">
      <c r="A809" s="23" t="s">
        <v>293</v>
      </c>
      <c r="B809" s="5" t="s">
        <v>2</v>
      </c>
      <c r="C809" s="9">
        <v>0</v>
      </c>
      <c r="D809" s="9">
        <f>SUM(D808)</f>
        <v>50</v>
      </c>
      <c r="E809" s="5">
        <v>0</v>
      </c>
      <c r="F809" s="5">
        <v>0</v>
      </c>
      <c r="G809" s="5">
        <v>0</v>
      </c>
      <c r="H809" s="9">
        <f t="shared" si="28"/>
        <v>50</v>
      </c>
      <c r="I809" s="9">
        <f t="shared" si="29"/>
        <v>50</v>
      </c>
    </row>
    <row r="810" spans="1:9" hidden="1" outlineLevel="1" x14ac:dyDescent="0.25">
      <c r="A810" s="23"/>
      <c r="B810" s="5" t="s">
        <v>4</v>
      </c>
      <c r="C810" s="5">
        <v>0</v>
      </c>
      <c r="D810" s="5">
        <v>0</v>
      </c>
      <c r="E810" s="5">
        <v>0</v>
      </c>
      <c r="F810" s="9">
        <f>'4'!$C$24</f>
        <v>47.863247863247864</v>
      </c>
      <c r="G810" s="9">
        <v>0</v>
      </c>
      <c r="H810" s="9">
        <f t="shared" si="28"/>
        <v>47.863247863247864</v>
      </c>
      <c r="I810" s="9">
        <f t="shared" si="29"/>
        <v>47.863247863247864</v>
      </c>
    </row>
    <row r="811" spans="1:9" collapsed="1" x14ac:dyDescent="0.25">
      <c r="A811" s="23" t="s">
        <v>451</v>
      </c>
      <c r="B811" s="5" t="s">
        <v>2</v>
      </c>
      <c r="C811" s="5">
        <v>0</v>
      </c>
      <c r="D811" s="5">
        <v>0</v>
      </c>
      <c r="E811" s="9">
        <v>0</v>
      </c>
      <c r="F811" s="9">
        <f>SUM(F810)</f>
        <v>47.863247863247864</v>
      </c>
      <c r="G811" s="9">
        <v>0</v>
      </c>
      <c r="H811" s="9">
        <f t="shared" si="28"/>
        <v>47.863247863247864</v>
      </c>
      <c r="I811" s="9">
        <f t="shared" si="29"/>
        <v>47.863247863247864</v>
      </c>
    </row>
    <row r="812" spans="1:9" hidden="1" outlineLevel="1" x14ac:dyDescent="0.25">
      <c r="A812" s="23"/>
      <c r="B812" s="5" t="s">
        <v>4</v>
      </c>
      <c r="C812" s="9">
        <f>'1'!$C$79</f>
        <v>21.875</v>
      </c>
      <c r="D812" s="5">
        <v>0</v>
      </c>
      <c r="E812" s="5">
        <v>0</v>
      </c>
      <c r="F812" s="5">
        <v>0</v>
      </c>
      <c r="G812" s="5">
        <v>0</v>
      </c>
      <c r="H812" s="9">
        <f t="shared" si="28"/>
        <v>21.875</v>
      </c>
      <c r="I812" s="9">
        <f t="shared" si="29"/>
        <v>21.875</v>
      </c>
    </row>
    <row r="813" spans="1:9" hidden="1" outlineLevel="1" collapsed="1" x14ac:dyDescent="0.25">
      <c r="A813" s="23"/>
      <c r="B813" s="5" t="s">
        <v>4</v>
      </c>
      <c r="C813" s="5">
        <v>0</v>
      </c>
      <c r="D813" s="5">
        <v>0</v>
      </c>
      <c r="E813" s="9">
        <f>'3'!$C$45</f>
        <v>24.738805970149251</v>
      </c>
      <c r="F813" s="5">
        <v>0</v>
      </c>
      <c r="G813" s="5">
        <v>0</v>
      </c>
      <c r="H813" s="9">
        <f t="shared" si="28"/>
        <v>24.738805970149251</v>
      </c>
      <c r="I813" s="9">
        <f t="shared" si="29"/>
        <v>24.738805970149251</v>
      </c>
    </row>
    <row r="814" spans="1:9" collapsed="1" x14ac:dyDescent="0.25">
      <c r="A814" s="23" t="s">
        <v>92</v>
      </c>
      <c r="B814" s="5" t="s">
        <v>2</v>
      </c>
      <c r="C814" s="9">
        <f>SUM(C812:C813)</f>
        <v>21.875</v>
      </c>
      <c r="D814" s="5">
        <v>0</v>
      </c>
      <c r="E814" s="9">
        <f>SUM(E812:E813)</f>
        <v>24.738805970149251</v>
      </c>
      <c r="F814" s="5">
        <v>0</v>
      </c>
      <c r="G814" s="5">
        <v>0</v>
      </c>
      <c r="H814" s="9">
        <f t="shared" si="28"/>
        <v>46.613805970149251</v>
      </c>
      <c r="I814" s="9">
        <f t="shared" si="29"/>
        <v>46.613805970149251</v>
      </c>
    </row>
    <row r="815" spans="1:9" hidden="1" outlineLevel="1" collapsed="1" x14ac:dyDescent="0.25">
      <c r="A815" s="23"/>
      <c r="B815" s="5" t="s">
        <v>4</v>
      </c>
      <c r="C815" s="5">
        <v>0</v>
      </c>
      <c r="D815" s="9">
        <f>'2'!$C$110</f>
        <v>45.475113122171948</v>
      </c>
      <c r="E815" s="9">
        <v>0</v>
      </c>
      <c r="F815" s="5">
        <v>0</v>
      </c>
      <c r="G815" s="9">
        <v>0</v>
      </c>
      <c r="H815" s="9">
        <f t="shared" si="28"/>
        <v>45.475113122171948</v>
      </c>
      <c r="I815" s="9">
        <f t="shared" si="29"/>
        <v>45.475113122171948</v>
      </c>
    </row>
    <row r="816" spans="1:9" collapsed="1" x14ac:dyDescent="0.25">
      <c r="A816" s="23" t="s">
        <v>218</v>
      </c>
      <c r="B816" s="5" t="s">
        <v>2</v>
      </c>
      <c r="C816" s="5">
        <v>0</v>
      </c>
      <c r="D816" s="9">
        <f>SUM(D815)</f>
        <v>45.475113122171948</v>
      </c>
      <c r="E816" s="9">
        <v>0</v>
      </c>
      <c r="F816" s="5">
        <v>0</v>
      </c>
      <c r="G816" s="9">
        <v>0</v>
      </c>
      <c r="H816" s="9">
        <f t="shared" si="28"/>
        <v>45.475113122171948</v>
      </c>
      <c r="I816" s="9">
        <f t="shared" si="29"/>
        <v>45.475113122171948</v>
      </c>
    </row>
    <row r="817" spans="1:9" hidden="1" outlineLevel="1" collapsed="1" x14ac:dyDescent="0.25">
      <c r="A817" s="23"/>
      <c r="B817" s="5" t="s">
        <v>4</v>
      </c>
      <c r="C817" s="9">
        <f>'1'!$C$80</f>
        <v>21.568627450980394</v>
      </c>
      <c r="D817" s="5">
        <v>0</v>
      </c>
      <c r="E817" s="5">
        <v>0</v>
      </c>
      <c r="F817" s="5">
        <v>0</v>
      </c>
      <c r="G817" s="5">
        <v>0</v>
      </c>
      <c r="H817" s="9">
        <f t="shared" si="28"/>
        <v>21.568627450980394</v>
      </c>
      <c r="I817" s="9">
        <f t="shared" si="29"/>
        <v>21.568627450980394</v>
      </c>
    </row>
    <row r="818" spans="1:9" hidden="1" outlineLevel="1" x14ac:dyDescent="0.25">
      <c r="A818" s="23"/>
      <c r="B818" s="5" t="s">
        <v>4</v>
      </c>
      <c r="C818" s="5">
        <v>0</v>
      </c>
      <c r="D818" s="5">
        <v>0</v>
      </c>
      <c r="E818" s="5">
        <v>0</v>
      </c>
      <c r="F818" s="9">
        <f>'4'!$C$51</f>
        <v>23.076923076923077</v>
      </c>
      <c r="G818" s="5">
        <v>0</v>
      </c>
      <c r="H818" s="9">
        <f t="shared" si="28"/>
        <v>23.076923076923077</v>
      </c>
      <c r="I818" s="9">
        <f t="shared" si="29"/>
        <v>23.076923076923077</v>
      </c>
    </row>
    <row r="819" spans="1:9" collapsed="1" x14ac:dyDescent="0.25">
      <c r="A819" s="23" t="s">
        <v>71</v>
      </c>
      <c r="B819" s="5" t="s">
        <v>2</v>
      </c>
      <c r="C819" s="9">
        <f>SUM(C817:C818)</f>
        <v>21.568627450980394</v>
      </c>
      <c r="D819" s="5">
        <v>0</v>
      </c>
      <c r="E819" s="5">
        <v>0</v>
      </c>
      <c r="F819" s="9">
        <f>SUM(F817:F818)</f>
        <v>23.076923076923077</v>
      </c>
      <c r="G819" s="5">
        <v>0</v>
      </c>
      <c r="H819" s="9">
        <f t="shared" si="28"/>
        <v>44.645550527903467</v>
      </c>
      <c r="I819" s="9">
        <f t="shared" si="29"/>
        <v>44.645550527903467</v>
      </c>
    </row>
    <row r="820" spans="1:9" hidden="1" outlineLevel="1" collapsed="1" x14ac:dyDescent="0.25">
      <c r="A820" s="23"/>
      <c r="B820" s="5" t="s">
        <v>4</v>
      </c>
      <c r="C820" s="5">
        <v>0</v>
      </c>
      <c r="D820" s="9">
        <f>'2'!$C$145</f>
        <v>42.5</v>
      </c>
      <c r="E820" s="5">
        <v>0</v>
      </c>
      <c r="F820" s="5">
        <v>0</v>
      </c>
      <c r="G820" s="5">
        <v>0</v>
      </c>
      <c r="H820" s="9">
        <f t="shared" si="28"/>
        <v>42.5</v>
      </c>
      <c r="I820" s="9">
        <f t="shared" si="29"/>
        <v>42.5</v>
      </c>
    </row>
    <row r="821" spans="1:9" collapsed="1" x14ac:dyDescent="0.25">
      <c r="A821" s="23" t="s">
        <v>251</v>
      </c>
      <c r="B821" s="5" t="s">
        <v>2</v>
      </c>
      <c r="C821" s="5">
        <v>0</v>
      </c>
      <c r="D821" s="9">
        <f>SUM(D820)</f>
        <v>42.5</v>
      </c>
      <c r="E821" s="5">
        <v>0</v>
      </c>
      <c r="F821" s="9">
        <v>0</v>
      </c>
      <c r="G821" s="5">
        <v>0</v>
      </c>
      <c r="H821" s="9">
        <f t="shared" si="28"/>
        <v>42.5</v>
      </c>
      <c r="I821" s="9">
        <f t="shared" si="29"/>
        <v>42.5</v>
      </c>
    </row>
    <row r="822" spans="1:9" hidden="1" outlineLevel="1" collapsed="1" x14ac:dyDescent="0.25">
      <c r="A822" s="23"/>
      <c r="B822" s="5" t="s">
        <v>4</v>
      </c>
      <c r="C822" s="5">
        <v>0</v>
      </c>
      <c r="D822" s="5">
        <v>0</v>
      </c>
      <c r="E822" s="9">
        <v>0</v>
      </c>
      <c r="F822" s="5">
        <v>0</v>
      </c>
      <c r="G822" s="9">
        <f>'5'!$C$13</f>
        <v>42.5</v>
      </c>
      <c r="H822" s="9">
        <f t="shared" si="28"/>
        <v>42.5</v>
      </c>
      <c r="I822" s="9">
        <f t="shared" si="29"/>
        <v>42.5</v>
      </c>
    </row>
    <row r="823" spans="1:9" collapsed="1" x14ac:dyDescent="0.25">
      <c r="A823" s="23" t="s">
        <v>665</v>
      </c>
      <c r="B823" s="5" t="s">
        <v>2</v>
      </c>
      <c r="C823" s="9">
        <v>0</v>
      </c>
      <c r="D823" s="5">
        <v>0</v>
      </c>
      <c r="E823" s="9">
        <v>0</v>
      </c>
      <c r="F823" s="5">
        <v>0</v>
      </c>
      <c r="G823" s="9">
        <f>SUM(G822)</f>
        <v>42.5</v>
      </c>
      <c r="H823" s="9">
        <f t="shared" si="28"/>
        <v>42.5</v>
      </c>
      <c r="I823" s="9">
        <f t="shared" si="29"/>
        <v>42.5</v>
      </c>
    </row>
    <row r="824" spans="1:9" hidden="1" outlineLevel="1" collapsed="1" x14ac:dyDescent="0.25">
      <c r="A824" s="23"/>
      <c r="B824" s="5" t="s">
        <v>4</v>
      </c>
      <c r="C824" s="9">
        <f>'1'!$C$64</f>
        <v>42.5</v>
      </c>
      <c r="D824" s="5">
        <v>0</v>
      </c>
      <c r="E824" s="5">
        <v>0</v>
      </c>
      <c r="F824" s="5">
        <v>0</v>
      </c>
      <c r="G824" s="5">
        <v>0</v>
      </c>
      <c r="H824" s="9">
        <f t="shared" si="28"/>
        <v>42.5</v>
      </c>
      <c r="I824" s="9">
        <f t="shared" si="29"/>
        <v>42.5</v>
      </c>
    </row>
    <row r="825" spans="1:9" collapsed="1" x14ac:dyDescent="0.25">
      <c r="A825" s="23" t="s">
        <v>23</v>
      </c>
      <c r="B825" s="5" t="s">
        <v>2</v>
      </c>
      <c r="C825" s="9">
        <f>SUM(C824)</f>
        <v>42.5</v>
      </c>
      <c r="D825" s="5">
        <v>0</v>
      </c>
      <c r="E825" s="9">
        <v>0</v>
      </c>
      <c r="F825" s="5">
        <v>0</v>
      </c>
      <c r="G825" s="9">
        <v>0</v>
      </c>
      <c r="H825" s="9">
        <f t="shared" si="28"/>
        <v>42.5</v>
      </c>
      <c r="I825" s="9">
        <f t="shared" si="29"/>
        <v>42.5</v>
      </c>
    </row>
    <row r="826" spans="1:9" hidden="1" outlineLevel="1" collapsed="1" x14ac:dyDescent="0.25">
      <c r="A826" s="23"/>
      <c r="B826" s="5" t="s">
        <v>4</v>
      </c>
      <c r="C826" s="5">
        <v>0</v>
      </c>
      <c r="D826" s="9">
        <f>'2'!$C$175</f>
        <v>42.5</v>
      </c>
      <c r="E826" s="9">
        <v>0</v>
      </c>
      <c r="F826" s="5">
        <v>0</v>
      </c>
      <c r="G826" s="5">
        <v>0</v>
      </c>
      <c r="H826" s="9">
        <f t="shared" si="28"/>
        <v>42.5</v>
      </c>
      <c r="I826" s="9">
        <f t="shared" si="29"/>
        <v>42.5</v>
      </c>
    </row>
    <row r="827" spans="1:9" collapsed="1" x14ac:dyDescent="0.25">
      <c r="A827" s="23" t="s">
        <v>281</v>
      </c>
      <c r="B827" s="5" t="s">
        <v>2</v>
      </c>
      <c r="C827" s="9">
        <v>0</v>
      </c>
      <c r="D827" s="9">
        <f>SUM(D826)</f>
        <v>42.5</v>
      </c>
      <c r="E827" s="5">
        <v>0</v>
      </c>
      <c r="F827" s="5">
        <v>0</v>
      </c>
      <c r="G827" s="5">
        <v>0</v>
      </c>
      <c r="H827" s="9">
        <f t="shared" si="28"/>
        <v>42.5</v>
      </c>
      <c r="I827" s="9">
        <f t="shared" si="29"/>
        <v>42.5</v>
      </c>
    </row>
    <row r="828" spans="1:9" hidden="1" outlineLevel="1" collapsed="1" x14ac:dyDescent="0.25">
      <c r="A828" s="23"/>
      <c r="B828" s="5" t="s">
        <v>4</v>
      </c>
      <c r="C828" s="5">
        <v>0</v>
      </c>
      <c r="D828" s="9">
        <f>'2'!$C$86</f>
        <v>42.307692307692307</v>
      </c>
      <c r="E828" s="9">
        <v>0</v>
      </c>
      <c r="F828" s="9">
        <v>0</v>
      </c>
      <c r="G828" s="9">
        <v>0</v>
      </c>
      <c r="H828" s="9">
        <f t="shared" si="28"/>
        <v>42.307692307692307</v>
      </c>
      <c r="I828" s="9">
        <f t="shared" si="29"/>
        <v>42.307692307692307</v>
      </c>
    </row>
    <row r="829" spans="1:9" collapsed="1" x14ac:dyDescent="0.25">
      <c r="A829" s="23" t="s">
        <v>195</v>
      </c>
      <c r="B829" s="5" t="s">
        <v>2</v>
      </c>
      <c r="C829" s="5">
        <v>0</v>
      </c>
      <c r="D829" s="9">
        <f>SUM(D828)</f>
        <v>42.307692307692307</v>
      </c>
      <c r="E829" s="9">
        <v>0</v>
      </c>
      <c r="F829" s="9">
        <v>0</v>
      </c>
      <c r="G829" s="9">
        <v>0</v>
      </c>
      <c r="H829" s="9">
        <f t="shared" si="28"/>
        <v>42.307692307692307</v>
      </c>
      <c r="I829" s="9">
        <f t="shared" si="29"/>
        <v>42.307692307692307</v>
      </c>
    </row>
    <row r="830" spans="1:9" hidden="1" outlineLevel="1" x14ac:dyDescent="0.25">
      <c r="A830" s="23"/>
      <c r="B830" s="5" t="s">
        <v>4</v>
      </c>
      <c r="C830" s="9">
        <f>'1'!$C$72</f>
        <v>35.416666666666671</v>
      </c>
      <c r="D830" s="5">
        <v>0</v>
      </c>
      <c r="E830" s="5">
        <v>0</v>
      </c>
      <c r="F830" s="5">
        <v>0</v>
      </c>
      <c r="G830" s="5">
        <v>0</v>
      </c>
      <c r="H830" s="9">
        <f t="shared" si="28"/>
        <v>35.416666666666671</v>
      </c>
      <c r="I830" s="9">
        <f t="shared" si="29"/>
        <v>35.416666666666671</v>
      </c>
    </row>
    <row r="831" spans="1:9" hidden="1" outlineLevel="1" collapsed="1" x14ac:dyDescent="0.25">
      <c r="A831" s="23"/>
      <c r="B831" s="5" t="s">
        <v>4</v>
      </c>
      <c r="C831" s="5">
        <v>0</v>
      </c>
      <c r="D831" s="5">
        <v>0</v>
      </c>
      <c r="E831" s="9">
        <v>0</v>
      </c>
      <c r="F831" s="5">
        <v>0</v>
      </c>
      <c r="G831" s="9">
        <f>'5'!$C$77</f>
        <v>5.2083333333333339</v>
      </c>
      <c r="H831" s="9">
        <f t="shared" si="28"/>
        <v>5.2083333333333339</v>
      </c>
      <c r="I831" s="9">
        <f t="shared" si="29"/>
        <v>5.2083333333333339</v>
      </c>
    </row>
    <row r="832" spans="1:9" collapsed="1" x14ac:dyDescent="0.25">
      <c r="A832" s="23" t="s">
        <v>57</v>
      </c>
      <c r="B832" s="5" t="s">
        <v>2</v>
      </c>
      <c r="C832" s="9">
        <f>SUM(C830:C831)</f>
        <v>35.416666666666671</v>
      </c>
      <c r="D832" s="5">
        <v>0</v>
      </c>
      <c r="E832" s="5">
        <v>0</v>
      </c>
      <c r="F832" s="5">
        <v>0</v>
      </c>
      <c r="G832" s="9">
        <f>SUM(G830:G831)</f>
        <v>5.2083333333333339</v>
      </c>
      <c r="H832" s="9">
        <f t="shared" si="28"/>
        <v>40.625000000000007</v>
      </c>
      <c r="I832" s="9">
        <f t="shared" si="29"/>
        <v>40.625000000000007</v>
      </c>
    </row>
    <row r="833" spans="1:9" hidden="1" outlineLevel="1" x14ac:dyDescent="0.25">
      <c r="A833" s="23"/>
      <c r="B833" s="5" t="s">
        <v>4</v>
      </c>
      <c r="C833" s="5">
        <v>0</v>
      </c>
      <c r="D833" s="9">
        <f>'2'!$C$87</f>
        <v>39.366515837104075</v>
      </c>
      <c r="E833" s="9">
        <v>0</v>
      </c>
      <c r="F833" s="9">
        <v>0</v>
      </c>
      <c r="G833" s="9">
        <v>0</v>
      </c>
      <c r="H833" s="9">
        <f t="shared" si="28"/>
        <v>39.366515837104075</v>
      </c>
      <c r="I833" s="9">
        <f t="shared" si="29"/>
        <v>39.366515837104075</v>
      </c>
    </row>
    <row r="834" spans="1:9" collapsed="1" x14ac:dyDescent="0.25">
      <c r="A834" s="23" t="s">
        <v>196</v>
      </c>
      <c r="B834" s="5" t="s">
        <v>2</v>
      </c>
      <c r="C834" s="5">
        <v>0</v>
      </c>
      <c r="D834" s="9">
        <f>SUM(D833)</f>
        <v>39.366515837104075</v>
      </c>
      <c r="E834" s="9">
        <v>0</v>
      </c>
      <c r="F834" s="9">
        <v>0</v>
      </c>
      <c r="G834" s="9">
        <v>0</v>
      </c>
      <c r="H834" s="9">
        <f t="shared" si="28"/>
        <v>39.366515837104075</v>
      </c>
      <c r="I834" s="9">
        <f t="shared" si="29"/>
        <v>39.366515837104075</v>
      </c>
    </row>
    <row r="835" spans="1:9" hidden="1" outlineLevel="1" x14ac:dyDescent="0.25">
      <c r="A835" s="23"/>
      <c r="B835" s="5" t="s">
        <v>4</v>
      </c>
      <c r="C835" s="5">
        <v>0</v>
      </c>
      <c r="D835" s="5">
        <v>0</v>
      </c>
      <c r="E835" s="5">
        <v>0</v>
      </c>
      <c r="F835" s="9">
        <f>'4'!$C$30</f>
        <v>39.316239316239319</v>
      </c>
      <c r="G835" s="5">
        <v>0</v>
      </c>
      <c r="H835" s="9">
        <f t="shared" si="28"/>
        <v>39.316239316239319</v>
      </c>
      <c r="I835" s="9">
        <f t="shared" si="29"/>
        <v>39.316239316239319</v>
      </c>
    </row>
    <row r="836" spans="1:9" collapsed="1" x14ac:dyDescent="0.25">
      <c r="A836" s="23" t="s">
        <v>455</v>
      </c>
      <c r="B836" s="5" t="s">
        <v>2</v>
      </c>
      <c r="C836" s="9">
        <v>0</v>
      </c>
      <c r="D836" s="5">
        <v>0</v>
      </c>
      <c r="E836" s="5">
        <v>0</v>
      </c>
      <c r="F836" s="9">
        <f>SUM(F835)</f>
        <v>39.316239316239319</v>
      </c>
      <c r="G836" s="5">
        <v>0</v>
      </c>
      <c r="H836" s="9">
        <f t="shared" si="28"/>
        <v>39.316239316239319</v>
      </c>
      <c r="I836" s="9">
        <f t="shared" si="29"/>
        <v>39.316239316239319</v>
      </c>
    </row>
    <row r="837" spans="1:9" hidden="1" outlineLevel="1" x14ac:dyDescent="0.25">
      <c r="A837" s="23"/>
      <c r="B837" s="5" t="s">
        <v>4</v>
      </c>
      <c r="C837" s="5">
        <v>0</v>
      </c>
      <c r="D837" s="9">
        <f>'2'!$C$90</f>
        <v>39.140271493212673</v>
      </c>
      <c r="E837" s="9">
        <v>0</v>
      </c>
      <c r="F837" s="9">
        <v>0</v>
      </c>
      <c r="G837" s="9">
        <v>0</v>
      </c>
      <c r="H837" s="9">
        <f t="shared" si="28"/>
        <v>39.140271493212673</v>
      </c>
      <c r="I837" s="9">
        <f t="shared" si="29"/>
        <v>39.140271493212673</v>
      </c>
    </row>
    <row r="838" spans="1:9" collapsed="1" x14ac:dyDescent="0.25">
      <c r="A838" s="23" t="s">
        <v>199</v>
      </c>
      <c r="B838" s="5" t="s">
        <v>2</v>
      </c>
      <c r="C838" s="5">
        <v>0</v>
      </c>
      <c r="D838" s="9">
        <f>SUM(D837)</f>
        <v>39.140271493212673</v>
      </c>
      <c r="E838" s="9">
        <v>0</v>
      </c>
      <c r="F838" s="9">
        <v>0</v>
      </c>
      <c r="G838" s="9">
        <v>0</v>
      </c>
      <c r="H838" s="9">
        <f t="shared" si="28"/>
        <v>39.140271493212673</v>
      </c>
      <c r="I838" s="9">
        <f t="shared" si="29"/>
        <v>39.140271493212673</v>
      </c>
    </row>
    <row r="839" spans="1:9" hidden="1" outlineLevel="1" x14ac:dyDescent="0.25">
      <c r="A839" s="23"/>
      <c r="B839" s="5" t="s">
        <v>4</v>
      </c>
      <c r="C839" s="5">
        <v>0</v>
      </c>
      <c r="D839" s="9">
        <f>'2'!$C$106</f>
        <v>38.815789473684212</v>
      </c>
      <c r="E839" s="9">
        <v>0</v>
      </c>
      <c r="F839" s="5">
        <v>0</v>
      </c>
      <c r="G839" s="9">
        <v>0</v>
      </c>
      <c r="H839" s="9">
        <f t="shared" si="28"/>
        <v>38.815789473684212</v>
      </c>
      <c r="I839" s="9">
        <f t="shared" si="29"/>
        <v>38.815789473684212</v>
      </c>
    </row>
    <row r="840" spans="1:9" collapsed="1" x14ac:dyDescent="0.25">
      <c r="A840" s="23" t="s">
        <v>214</v>
      </c>
      <c r="B840" s="5" t="s">
        <v>2</v>
      </c>
      <c r="C840" s="5">
        <v>0</v>
      </c>
      <c r="D840" s="9">
        <f>SUM(D839)</f>
        <v>38.815789473684212</v>
      </c>
      <c r="E840" s="9">
        <v>0</v>
      </c>
      <c r="F840" s="5">
        <v>0</v>
      </c>
      <c r="G840" s="9">
        <v>0</v>
      </c>
      <c r="H840" s="9">
        <f t="shared" si="28"/>
        <v>38.815789473684212</v>
      </c>
      <c r="I840" s="9">
        <f t="shared" si="29"/>
        <v>38.815789473684212</v>
      </c>
    </row>
    <row r="841" spans="1:9" hidden="1" outlineLevel="1" x14ac:dyDescent="0.25">
      <c r="A841" s="23"/>
      <c r="B841" s="5" t="s">
        <v>4</v>
      </c>
      <c r="C841" s="5">
        <v>0</v>
      </c>
      <c r="D841" s="9">
        <f>'2'!$C$107</f>
        <v>38.815789473684212</v>
      </c>
      <c r="E841" s="9">
        <v>0</v>
      </c>
      <c r="F841" s="5">
        <v>0</v>
      </c>
      <c r="G841" s="9">
        <v>0</v>
      </c>
      <c r="H841" s="9">
        <f t="shared" si="28"/>
        <v>38.815789473684212</v>
      </c>
      <c r="I841" s="9">
        <f t="shared" si="29"/>
        <v>38.815789473684212</v>
      </c>
    </row>
    <row r="842" spans="1:9" collapsed="1" x14ac:dyDescent="0.25">
      <c r="A842" s="23" t="s">
        <v>215</v>
      </c>
      <c r="B842" s="5" t="s">
        <v>2</v>
      </c>
      <c r="C842" s="5">
        <v>0</v>
      </c>
      <c r="D842" s="9">
        <f>SUM(D841)</f>
        <v>38.815789473684212</v>
      </c>
      <c r="E842" s="9">
        <v>0</v>
      </c>
      <c r="F842" s="5">
        <v>0</v>
      </c>
      <c r="G842" s="9">
        <v>0</v>
      </c>
      <c r="H842" s="9">
        <f t="shared" si="28"/>
        <v>38.815789473684212</v>
      </c>
      <c r="I842" s="9">
        <f t="shared" si="29"/>
        <v>38.815789473684212</v>
      </c>
    </row>
    <row r="843" spans="1:9" hidden="1" outlineLevel="1" x14ac:dyDescent="0.25">
      <c r="A843" s="23"/>
      <c r="B843" s="5" t="s">
        <v>4</v>
      </c>
      <c r="C843" s="9">
        <f>'1'!$C$67</f>
        <v>37.5</v>
      </c>
      <c r="D843" s="5">
        <v>0</v>
      </c>
      <c r="E843" s="5">
        <v>0</v>
      </c>
      <c r="F843" s="5">
        <v>0</v>
      </c>
      <c r="G843" s="9">
        <v>0</v>
      </c>
      <c r="H843" s="9">
        <f t="shared" si="28"/>
        <v>37.5</v>
      </c>
      <c r="I843" s="9">
        <f t="shared" si="29"/>
        <v>37.5</v>
      </c>
    </row>
    <row r="844" spans="1:9" collapsed="1" x14ac:dyDescent="0.25">
      <c r="A844" s="23" t="s">
        <v>51</v>
      </c>
      <c r="B844" s="5" t="s">
        <v>2</v>
      </c>
      <c r="C844" s="9">
        <f>SUM(C843)</f>
        <v>37.5</v>
      </c>
      <c r="D844" s="5">
        <v>0</v>
      </c>
      <c r="E844" s="9">
        <v>0</v>
      </c>
      <c r="F844" s="5">
        <v>0</v>
      </c>
      <c r="G844" s="9">
        <v>0</v>
      </c>
      <c r="H844" s="9">
        <f t="shared" si="28"/>
        <v>37.5</v>
      </c>
      <c r="I844" s="9">
        <f t="shared" si="29"/>
        <v>37.5</v>
      </c>
    </row>
    <row r="845" spans="1:9" hidden="1" outlineLevel="1" collapsed="1" x14ac:dyDescent="0.25">
      <c r="A845" s="23"/>
      <c r="B845" s="5" t="s">
        <v>4</v>
      </c>
      <c r="C845" s="9">
        <f>'1'!$C$68</f>
        <v>37.5</v>
      </c>
      <c r="D845" s="5">
        <v>0</v>
      </c>
      <c r="E845" s="5">
        <v>0</v>
      </c>
      <c r="F845" s="5">
        <v>0</v>
      </c>
      <c r="G845" s="9">
        <v>0</v>
      </c>
      <c r="H845" s="9">
        <f t="shared" si="28"/>
        <v>37.5</v>
      </c>
      <c r="I845" s="9">
        <f t="shared" si="29"/>
        <v>37.5</v>
      </c>
    </row>
    <row r="846" spans="1:9" collapsed="1" x14ac:dyDescent="0.25">
      <c r="A846" s="23" t="s">
        <v>52</v>
      </c>
      <c r="B846" s="5" t="s">
        <v>2</v>
      </c>
      <c r="C846" s="9">
        <f>SUM(C845)</f>
        <v>37.5</v>
      </c>
      <c r="D846" s="5">
        <v>0</v>
      </c>
      <c r="E846" s="9">
        <v>0</v>
      </c>
      <c r="F846" s="5">
        <v>0</v>
      </c>
      <c r="G846" s="9">
        <v>0</v>
      </c>
      <c r="H846" s="9">
        <f t="shared" si="28"/>
        <v>37.5</v>
      </c>
      <c r="I846" s="9">
        <f t="shared" si="29"/>
        <v>37.5</v>
      </c>
    </row>
    <row r="847" spans="1:9" hidden="1" outlineLevel="1" collapsed="1" x14ac:dyDescent="0.25">
      <c r="A847" s="23"/>
      <c r="B847" s="5" t="s">
        <v>4</v>
      </c>
      <c r="C847" s="5">
        <v>0</v>
      </c>
      <c r="D847" s="9">
        <f>'2'!$C$190</f>
        <v>37.383177570093459</v>
      </c>
      <c r="E847" s="9">
        <v>0</v>
      </c>
      <c r="F847" s="5">
        <v>0</v>
      </c>
      <c r="G847" s="5">
        <v>0</v>
      </c>
      <c r="H847" s="9">
        <f t="shared" si="28"/>
        <v>37.383177570093459</v>
      </c>
      <c r="I847" s="9">
        <f t="shared" si="29"/>
        <v>37.383177570093459</v>
      </c>
    </row>
    <row r="848" spans="1:9" collapsed="1" x14ac:dyDescent="0.25">
      <c r="A848" s="23" t="s">
        <v>296</v>
      </c>
      <c r="B848" s="5" t="s">
        <v>2</v>
      </c>
      <c r="C848" s="9">
        <v>0</v>
      </c>
      <c r="D848" s="9">
        <f>SUM(D847)</f>
        <v>37.383177570093459</v>
      </c>
      <c r="E848" s="5">
        <v>0</v>
      </c>
      <c r="F848" s="5">
        <v>0</v>
      </c>
      <c r="G848" s="5">
        <v>0</v>
      </c>
      <c r="H848" s="9">
        <f t="shared" si="28"/>
        <v>37.383177570093459</v>
      </c>
      <c r="I848" s="9">
        <f t="shared" si="29"/>
        <v>37.383177570093459</v>
      </c>
    </row>
    <row r="849" spans="1:9" hidden="1" outlineLevel="1" collapsed="1" x14ac:dyDescent="0.25">
      <c r="A849" s="23"/>
      <c r="B849" s="5" t="s">
        <v>4</v>
      </c>
      <c r="C849" s="9">
        <f>'1'!$C$69</f>
        <v>37.1875</v>
      </c>
      <c r="D849" s="5">
        <v>0</v>
      </c>
      <c r="E849" s="5">
        <v>0</v>
      </c>
      <c r="F849" s="5">
        <v>0</v>
      </c>
      <c r="G849" s="9">
        <v>0</v>
      </c>
      <c r="H849" s="9">
        <f t="shared" si="28"/>
        <v>37.1875</v>
      </c>
      <c r="I849" s="9">
        <f t="shared" si="29"/>
        <v>37.1875</v>
      </c>
    </row>
    <row r="850" spans="1:9" collapsed="1" x14ac:dyDescent="0.25">
      <c r="A850" s="23" t="s">
        <v>42</v>
      </c>
      <c r="B850" s="5" t="s">
        <v>2</v>
      </c>
      <c r="C850" s="9">
        <f>SUM(C849)</f>
        <v>37.1875</v>
      </c>
      <c r="D850" s="5">
        <v>0</v>
      </c>
      <c r="E850" s="9">
        <v>0</v>
      </c>
      <c r="F850" s="5">
        <v>0</v>
      </c>
      <c r="G850" s="9">
        <v>0</v>
      </c>
      <c r="H850" s="9">
        <f t="shared" si="28"/>
        <v>37.1875</v>
      </c>
      <c r="I850" s="9">
        <f t="shared" si="29"/>
        <v>37.1875</v>
      </c>
    </row>
    <row r="851" spans="1:9" hidden="1" outlineLevel="1" collapsed="1" x14ac:dyDescent="0.25">
      <c r="A851" s="23"/>
      <c r="B851" s="5" t="s">
        <v>4</v>
      </c>
      <c r="C851" s="9">
        <f>'1'!$C$70</f>
        <v>37.1875</v>
      </c>
      <c r="D851" s="5">
        <v>0</v>
      </c>
      <c r="E851" s="5">
        <v>0</v>
      </c>
      <c r="F851" s="5">
        <v>0</v>
      </c>
      <c r="G851" s="9">
        <v>0</v>
      </c>
      <c r="H851" s="9">
        <f t="shared" si="28"/>
        <v>37.1875</v>
      </c>
      <c r="I851" s="9">
        <f t="shared" si="29"/>
        <v>37.1875</v>
      </c>
    </row>
    <row r="852" spans="1:9" collapsed="1" x14ac:dyDescent="0.25">
      <c r="A852" s="23" t="s">
        <v>43</v>
      </c>
      <c r="B852" s="5" t="s">
        <v>2</v>
      </c>
      <c r="C852" s="9">
        <f>SUM(C851)</f>
        <v>37.1875</v>
      </c>
      <c r="D852" s="5">
        <v>0</v>
      </c>
      <c r="E852" s="9">
        <v>0</v>
      </c>
      <c r="F852" s="5">
        <v>0</v>
      </c>
      <c r="G852" s="9">
        <v>0</v>
      </c>
      <c r="H852" s="9">
        <f t="shared" si="28"/>
        <v>37.1875</v>
      </c>
      <c r="I852" s="9">
        <f t="shared" si="29"/>
        <v>37.1875</v>
      </c>
    </row>
    <row r="853" spans="1:9" hidden="1" outlineLevel="1" collapsed="1" x14ac:dyDescent="0.25">
      <c r="A853" s="23"/>
      <c r="B853" s="5" t="s">
        <v>4</v>
      </c>
      <c r="C853" s="5">
        <v>0</v>
      </c>
      <c r="D853" s="5">
        <v>0</v>
      </c>
      <c r="E853" s="9">
        <v>0</v>
      </c>
      <c r="F853" s="5">
        <v>0</v>
      </c>
      <c r="G853" s="9">
        <f>'5'!$C$24</f>
        <v>36.302083333333329</v>
      </c>
      <c r="H853" s="9">
        <f t="shared" si="28"/>
        <v>36.302083333333329</v>
      </c>
      <c r="I853" s="9">
        <f t="shared" si="29"/>
        <v>36.302083333333329</v>
      </c>
    </row>
    <row r="854" spans="1:9" collapsed="1" x14ac:dyDescent="0.25">
      <c r="A854" s="23" t="s">
        <v>668</v>
      </c>
      <c r="B854" s="5" t="s">
        <v>2</v>
      </c>
      <c r="C854" s="5">
        <v>0</v>
      </c>
      <c r="D854" s="5">
        <v>0</v>
      </c>
      <c r="E854" s="9">
        <v>0</v>
      </c>
      <c r="F854" s="9">
        <v>0</v>
      </c>
      <c r="G854" s="9">
        <f>SUM(G853)</f>
        <v>36.302083333333329</v>
      </c>
      <c r="H854" s="9">
        <f t="shared" si="28"/>
        <v>36.302083333333329</v>
      </c>
      <c r="I854" s="9">
        <f t="shared" si="29"/>
        <v>36.302083333333329</v>
      </c>
    </row>
    <row r="855" spans="1:9" hidden="1" outlineLevel="1" collapsed="1" x14ac:dyDescent="0.25">
      <c r="A855" s="23"/>
      <c r="B855" s="5" t="s">
        <v>4</v>
      </c>
      <c r="C855" s="5">
        <v>0</v>
      </c>
      <c r="D855" s="9">
        <f>'2'!$C$92</f>
        <v>36.199095022624434</v>
      </c>
      <c r="E855" s="9">
        <v>0</v>
      </c>
      <c r="F855" s="5">
        <v>0</v>
      </c>
      <c r="G855" s="9">
        <v>0</v>
      </c>
      <c r="H855" s="9">
        <f t="shared" si="28"/>
        <v>36.199095022624434</v>
      </c>
      <c r="I855" s="9">
        <f t="shared" si="29"/>
        <v>36.199095022624434</v>
      </c>
    </row>
    <row r="856" spans="1:9" collapsed="1" x14ac:dyDescent="0.25">
      <c r="A856" s="23" t="s">
        <v>201</v>
      </c>
      <c r="B856" s="5" t="s">
        <v>2</v>
      </c>
      <c r="C856" s="5">
        <v>0</v>
      </c>
      <c r="D856" s="9">
        <f>SUM(D855)</f>
        <v>36.199095022624434</v>
      </c>
      <c r="E856" s="9">
        <v>0</v>
      </c>
      <c r="F856" s="5">
        <v>0</v>
      </c>
      <c r="G856" s="9">
        <v>0</v>
      </c>
      <c r="H856" s="9">
        <f t="shared" si="28"/>
        <v>36.199095022624434</v>
      </c>
      <c r="I856" s="9">
        <f t="shared" si="29"/>
        <v>36.199095022624434</v>
      </c>
    </row>
    <row r="857" spans="1:9" hidden="1" outlineLevel="1" collapsed="1" x14ac:dyDescent="0.25">
      <c r="A857" s="23"/>
      <c r="B857" s="5" t="s">
        <v>4</v>
      </c>
      <c r="C857" s="5">
        <v>0</v>
      </c>
      <c r="D857" s="9">
        <f>'2'!$C$192</f>
        <v>35.514018691588781</v>
      </c>
      <c r="E857" s="9">
        <v>0</v>
      </c>
      <c r="F857" s="5">
        <v>0</v>
      </c>
      <c r="G857" s="5">
        <v>0</v>
      </c>
      <c r="H857" s="9">
        <f t="shared" si="28"/>
        <v>35.514018691588781</v>
      </c>
      <c r="I857" s="9">
        <f t="shared" si="29"/>
        <v>35.514018691588781</v>
      </c>
    </row>
    <row r="858" spans="1:9" collapsed="1" x14ac:dyDescent="0.25">
      <c r="A858" s="23" t="s">
        <v>298</v>
      </c>
      <c r="B858" s="5" t="s">
        <v>2</v>
      </c>
      <c r="C858" s="9">
        <v>0</v>
      </c>
      <c r="D858" s="9">
        <f>SUM(D857)</f>
        <v>35.514018691588781</v>
      </c>
      <c r="E858" s="5">
        <v>0</v>
      </c>
      <c r="F858" s="5">
        <v>0</v>
      </c>
      <c r="G858" s="5">
        <v>0</v>
      </c>
      <c r="H858" s="9">
        <f t="shared" si="28"/>
        <v>35.514018691588781</v>
      </c>
      <c r="I858" s="9">
        <f t="shared" si="29"/>
        <v>35.514018691588781</v>
      </c>
    </row>
    <row r="859" spans="1:9" hidden="1" outlineLevel="1" collapsed="1" x14ac:dyDescent="0.25">
      <c r="A859" s="23"/>
      <c r="B859" s="5" t="s">
        <v>4</v>
      </c>
      <c r="C859" s="5">
        <v>0</v>
      </c>
      <c r="D859" s="9">
        <f>'2'!$C$97</f>
        <v>33.936651583710407</v>
      </c>
      <c r="E859" s="9">
        <v>0</v>
      </c>
      <c r="F859" s="5">
        <v>0</v>
      </c>
      <c r="G859" s="9">
        <v>0</v>
      </c>
      <c r="H859" s="9">
        <f t="shared" si="28"/>
        <v>33.936651583710407</v>
      </c>
      <c r="I859" s="9">
        <f t="shared" si="29"/>
        <v>33.936651583710407</v>
      </c>
    </row>
    <row r="860" spans="1:9" collapsed="1" x14ac:dyDescent="0.25">
      <c r="A860" s="23" t="s">
        <v>205</v>
      </c>
      <c r="B860" s="5" t="s">
        <v>2</v>
      </c>
      <c r="C860" s="5">
        <v>0</v>
      </c>
      <c r="D860" s="9">
        <f>SUM(D859)</f>
        <v>33.936651583710407</v>
      </c>
      <c r="E860" s="9">
        <v>0</v>
      </c>
      <c r="F860" s="5">
        <v>0</v>
      </c>
      <c r="G860" s="9">
        <v>0</v>
      </c>
      <c r="H860" s="9">
        <f t="shared" si="28"/>
        <v>33.936651583710407</v>
      </c>
      <c r="I860" s="9">
        <f t="shared" si="29"/>
        <v>33.936651583710407</v>
      </c>
    </row>
    <row r="861" spans="1:9" hidden="1" outlineLevel="1" collapsed="1" x14ac:dyDescent="0.25">
      <c r="A861" s="23"/>
      <c r="B861" s="5" t="s">
        <v>4</v>
      </c>
      <c r="C861" s="5">
        <v>0</v>
      </c>
      <c r="D861" s="9">
        <f>'2'!$C$99</f>
        <v>32.352941176470587</v>
      </c>
      <c r="E861" s="9">
        <v>0</v>
      </c>
      <c r="F861" s="5">
        <v>0</v>
      </c>
      <c r="G861" s="9">
        <v>0</v>
      </c>
      <c r="H861" s="9">
        <f t="shared" si="28"/>
        <v>32.352941176470587</v>
      </c>
      <c r="I861" s="9">
        <f t="shared" si="29"/>
        <v>32.352941176470587</v>
      </c>
    </row>
    <row r="862" spans="1:9" collapsed="1" x14ac:dyDescent="0.25">
      <c r="A862" s="23" t="s">
        <v>207</v>
      </c>
      <c r="B862" s="5" t="s">
        <v>2</v>
      </c>
      <c r="C862" s="5">
        <v>0</v>
      </c>
      <c r="D862" s="9">
        <f>SUM(D861)</f>
        <v>32.352941176470587</v>
      </c>
      <c r="E862" s="9">
        <v>0</v>
      </c>
      <c r="F862" s="5">
        <v>0</v>
      </c>
      <c r="G862" s="9">
        <v>0</v>
      </c>
      <c r="H862" s="9">
        <f t="shared" si="28"/>
        <v>32.352941176470587</v>
      </c>
      <c r="I862" s="9">
        <f t="shared" si="29"/>
        <v>32.352941176470587</v>
      </c>
    </row>
    <row r="863" spans="1:9" hidden="1" outlineLevel="1" collapsed="1" x14ac:dyDescent="0.25">
      <c r="A863" s="23"/>
      <c r="B863" s="5" t="s">
        <v>4</v>
      </c>
      <c r="C863" s="9">
        <f>'1'!$C$83</f>
        <v>7.291666666666667</v>
      </c>
      <c r="D863" s="5">
        <v>0</v>
      </c>
      <c r="E863" s="5">
        <v>0</v>
      </c>
      <c r="F863" s="5">
        <v>0</v>
      </c>
      <c r="G863" s="5">
        <v>0</v>
      </c>
      <c r="H863" s="9">
        <f t="shared" ref="H863:H926" si="30">SUM(C863:G863)</f>
        <v>7.291666666666667</v>
      </c>
      <c r="I863" s="9">
        <f t="shared" ref="I863:I926" si="31">H863-SMALL(C863:G863,1)</f>
        <v>7.291666666666667</v>
      </c>
    </row>
    <row r="864" spans="1:9" hidden="1" outlineLevel="1" x14ac:dyDescent="0.25">
      <c r="A864" s="23"/>
      <c r="B864" s="5" t="s">
        <v>4</v>
      </c>
      <c r="C864" s="5">
        <v>0</v>
      </c>
      <c r="D864" s="5">
        <v>0</v>
      </c>
      <c r="E864" s="9">
        <f>'3'!$C$61</f>
        <v>24.637681159420293</v>
      </c>
      <c r="F864" s="5">
        <v>0</v>
      </c>
      <c r="G864" s="5">
        <v>0</v>
      </c>
      <c r="H864" s="9">
        <f t="shared" si="30"/>
        <v>24.637681159420293</v>
      </c>
      <c r="I864" s="9">
        <f t="shared" si="31"/>
        <v>24.637681159420293</v>
      </c>
    </row>
    <row r="865" spans="1:9" collapsed="1" x14ac:dyDescent="0.25">
      <c r="A865" s="23" t="s">
        <v>102</v>
      </c>
      <c r="B865" s="5" t="s">
        <v>2</v>
      </c>
      <c r="C865" s="9">
        <f>SUM(C863:C864)</f>
        <v>7.291666666666667</v>
      </c>
      <c r="D865" s="5">
        <v>0</v>
      </c>
      <c r="E865" s="9">
        <f>SUM(E863:E864)</f>
        <v>24.637681159420293</v>
      </c>
      <c r="F865" s="5">
        <v>0</v>
      </c>
      <c r="G865" s="5">
        <v>0</v>
      </c>
      <c r="H865" s="9">
        <f t="shared" si="30"/>
        <v>31.929347826086961</v>
      </c>
      <c r="I865" s="9">
        <f t="shared" si="31"/>
        <v>31.929347826086961</v>
      </c>
    </row>
    <row r="866" spans="1:9" hidden="1" outlineLevel="1" x14ac:dyDescent="0.25">
      <c r="A866" s="23"/>
      <c r="B866" s="5" t="s">
        <v>4</v>
      </c>
      <c r="C866" s="5">
        <v>0</v>
      </c>
      <c r="D866" s="5">
        <v>0</v>
      </c>
      <c r="E866" s="9">
        <f>'3'!$C$92</f>
        <v>0</v>
      </c>
      <c r="F866" s="5">
        <v>0</v>
      </c>
      <c r="G866" s="5">
        <v>0</v>
      </c>
      <c r="H866" s="9">
        <f t="shared" si="30"/>
        <v>0</v>
      </c>
      <c r="I866" s="9">
        <f t="shared" si="31"/>
        <v>0</v>
      </c>
    </row>
    <row r="867" spans="1:9" hidden="1" outlineLevel="1" collapsed="1" x14ac:dyDescent="0.25">
      <c r="A867" s="23"/>
      <c r="B867" s="5" t="s">
        <v>4</v>
      </c>
      <c r="C867" s="5">
        <v>0</v>
      </c>
      <c r="D867" s="5">
        <v>0</v>
      </c>
      <c r="E867" s="5">
        <v>0</v>
      </c>
      <c r="F867" s="5">
        <v>0</v>
      </c>
      <c r="G867" s="9">
        <f>'5'!$C$36</f>
        <v>31.25</v>
      </c>
      <c r="H867" s="9">
        <f t="shared" si="30"/>
        <v>31.25</v>
      </c>
      <c r="I867" s="9">
        <f t="shared" si="31"/>
        <v>31.25</v>
      </c>
    </row>
    <row r="868" spans="1:9" collapsed="1" x14ac:dyDescent="0.25">
      <c r="A868" s="23" t="s">
        <v>372</v>
      </c>
      <c r="B868" s="5" t="s">
        <v>2</v>
      </c>
      <c r="C868" s="5">
        <v>0</v>
      </c>
      <c r="D868" s="5">
        <v>0</v>
      </c>
      <c r="E868" s="9">
        <f>SUM(E866:E867)</f>
        <v>0</v>
      </c>
      <c r="F868" s="5">
        <v>0</v>
      </c>
      <c r="G868" s="9">
        <f>SUM(G866:G867)</f>
        <v>31.25</v>
      </c>
      <c r="H868" s="9">
        <f t="shared" si="30"/>
        <v>31.25</v>
      </c>
      <c r="I868" s="9">
        <f t="shared" si="31"/>
        <v>31.25</v>
      </c>
    </row>
    <row r="869" spans="1:9" hidden="1" outlineLevel="1" collapsed="1" x14ac:dyDescent="0.25">
      <c r="A869" s="23"/>
      <c r="B869" s="5" t="s">
        <v>4</v>
      </c>
      <c r="C869" s="5">
        <v>0</v>
      </c>
      <c r="D869" s="5">
        <v>0</v>
      </c>
      <c r="E869" s="9">
        <f>'3'!$C$37</f>
        <v>31.082089552238806</v>
      </c>
      <c r="F869" s="5">
        <v>0</v>
      </c>
      <c r="G869" s="9">
        <v>0</v>
      </c>
      <c r="H869" s="9">
        <f t="shared" si="30"/>
        <v>31.082089552238806</v>
      </c>
      <c r="I869" s="9">
        <f t="shared" si="31"/>
        <v>31.082089552238806</v>
      </c>
    </row>
    <row r="870" spans="1:9" collapsed="1" x14ac:dyDescent="0.25">
      <c r="A870" s="23" t="s">
        <v>325</v>
      </c>
      <c r="B870" s="5" t="s">
        <v>2</v>
      </c>
      <c r="C870" s="5">
        <v>0</v>
      </c>
      <c r="D870" s="5">
        <v>0</v>
      </c>
      <c r="E870" s="9">
        <f>SUM(E869)</f>
        <v>31.082089552238806</v>
      </c>
      <c r="F870" s="5">
        <v>0</v>
      </c>
      <c r="G870" s="9">
        <v>0</v>
      </c>
      <c r="H870" s="9">
        <f t="shared" si="30"/>
        <v>31.082089552238806</v>
      </c>
      <c r="I870" s="9">
        <f t="shared" si="31"/>
        <v>31.082089552238806</v>
      </c>
    </row>
    <row r="871" spans="1:9" hidden="1" outlineLevel="1" x14ac:dyDescent="0.25">
      <c r="A871" s="23"/>
      <c r="B871" s="5" t="s">
        <v>4</v>
      </c>
      <c r="C871" s="5">
        <v>0</v>
      </c>
      <c r="D871" s="5">
        <v>0</v>
      </c>
      <c r="E871" s="9">
        <f>'3'!$C$75</f>
        <v>15.671641791044777</v>
      </c>
      <c r="F871" s="5">
        <v>0</v>
      </c>
      <c r="G871" s="9">
        <v>0</v>
      </c>
      <c r="H871" s="9">
        <f t="shared" si="30"/>
        <v>15.671641791044777</v>
      </c>
      <c r="I871" s="9">
        <f t="shared" si="31"/>
        <v>15.671641791044777</v>
      </c>
    </row>
    <row r="872" spans="1:9" hidden="1" outlineLevel="1" collapsed="1" x14ac:dyDescent="0.25">
      <c r="A872" s="23"/>
      <c r="B872" s="5" t="s">
        <v>4</v>
      </c>
      <c r="C872" s="5">
        <v>0</v>
      </c>
      <c r="D872" s="5">
        <v>0</v>
      </c>
      <c r="E872" s="5">
        <v>0</v>
      </c>
      <c r="F872" s="9">
        <f>'4'!$C$87</f>
        <v>15.299999999999999</v>
      </c>
      <c r="G872" s="9">
        <v>0</v>
      </c>
      <c r="H872" s="9">
        <f t="shared" si="30"/>
        <v>15.299999999999999</v>
      </c>
      <c r="I872" s="9">
        <f t="shared" si="31"/>
        <v>15.299999999999999</v>
      </c>
    </row>
    <row r="873" spans="1:9" collapsed="1" x14ac:dyDescent="0.25">
      <c r="A873" s="23" t="s">
        <v>355</v>
      </c>
      <c r="B873" s="5" t="s">
        <v>2</v>
      </c>
      <c r="C873" s="5">
        <v>0</v>
      </c>
      <c r="D873" s="5">
        <v>0</v>
      </c>
      <c r="E873" s="9">
        <f>SUM(E871:E872)</f>
        <v>15.671641791044777</v>
      </c>
      <c r="F873" s="9">
        <f>SUM(F871:F872)</f>
        <v>15.299999999999999</v>
      </c>
      <c r="G873" s="9">
        <v>0</v>
      </c>
      <c r="H873" s="9">
        <f t="shared" si="30"/>
        <v>30.971641791044775</v>
      </c>
      <c r="I873" s="9">
        <f t="shared" si="31"/>
        <v>30.971641791044775</v>
      </c>
    </row>
    <row r="874" spans="1:9" hidden="1" outlineLevel="1" collapsed="1" x14ac:dyDescent="0.25">
      <c r="A874" s="23"/>
      <c r="B874" s="5" t="s">
        <v>4</v>
      </c>
      <c r="C874" s="9">
        <f>'1'!$C$88</f>
        <v>0</v>
      </c>
      <c r="D874" s="5">
        <v>0</v>
      </c>
      <c r="E874" s="5">
        <v>0</v>
      </c>
      <c r="F874" s="5">
        <v>0</v>
      </c>
      <c r="G874" s="5">
        <v>0</v>
      </c>
      <c r="H874" s="9">
        <f t="shared" si="30"/>
        <v>0</v>
      </c>
      <c r="I874" s="9">
        <f t="shared" si="31"/>
        <v>0</v>
      </c>
    </row>
    <row r="875" spans="1:9" hidden="1" outlineLevel="1" x14ac:dyDescent="0.25">
      <c r="A875" s="23"/>
      <c r="B875" s="5" t="s">
        <v>4</v>
      </c>
      <c r="C875" s="5">
        <v>0</v>
      </c>
      <c r="D875" s="5">
        <v>0</v>
      </c>
      <c r="E875" s="9">
        <f>'3'!$C$72</f>
        <v>16.492537313432837</v>
      </c>
      <c r="F875" s="5">
        <v>0</v>
      </c>
      <c r="G875" s="5">
        <v>0</v>
      </c>
      <c r="H875" s="9">
        <f t="shared" si="30"/>
        <v>16.492537313432837</v>
      </c>
      <c r="I875" s="9">
        <f t="shared" si="31"/>
        <v>16.492537313432837</v>
      </c>
    </row>
    <row r="876" spans="1:9" hidden="1" outlineLevel="1" x14ac:dyDescent="0.25">
      <c r="A876" s="23"/>
      <c r="B876" s="5" t="s">
        <v>4</v>
      </c>
      <c r="C876" s="5">
        <v>0</v>
      </c>
      <c r="D876" s="5">
        <v>0</v>
      </c>
      <c r="E876" s="5">
        <v>0</v>
      </c>
      <c r="F876" s="5">
        <v>0</v>
      </c>
      <c r="G876" s="9">
        <f>'5'!$C$59</f>
        <v>14.166666666666666</v>
      </c>
      <c r="H876" s="9">
        <f t="shared" si="30"/>
        <v>14.166666666666666</v>
      </c>
      <c r="I876" s="9">
        <f t="shared" si="31"/>
        <v>14.166666666666666</v>
      </c>
    </row>
    <row r="877" spans="1:9" collapsed="1" x14ac:dyDescent="0.25">
      <c r="A877" s="23" t="s">
        <v>84</v>
      </c>
      <c r="B877" s="5" t="s">
        <v>2</v>
      </c>
      <c r="C877" s="9">
        <f>SUM(C874:C876)</f>
        <v>0</v>
      </c>
      <c r="D877" s="5">
        <v>0</v>
      </c>
      <c r="E877" s="9">
        <f>SUM(E874:E876)</f>
        <v>16.492537313432837</v>
      </c>
      <c r="F877" s="5">
        <v>0</v>
      </c>
      <c r="G877" s="9">
        <f>SUM(G874:G876)</f>
        <v>14.166666666666666</v>
      </c>
      <c r="H877" s="9">
        <f t="shared" si="30"/>
        <v>30.659203980099505</v>
      </c>
      <c r="I877" s="9">
        <f t="shared" si="31"/>
        <v>30.659203980099505</v>
      </c>
    </row>
    <row r="878" spans="1:9" hidden="1" outlineLevel="1" x14ac:dyDescent="0.25">
      <c r="A878" s="23"/>
      <c r="B878" s="5" t="s">
        <v>4</v>
      </c>
      <c r="C878" s="9">
        <v>0</v>
      </c>
      <c r="D878" s="9">
        <f>'2'!$C$49</f>
        <v>30.482456140350877</v>
      </c>
      <c r="E878" s="5">
        <v>0</v>
      </c>
      <c r="F878" s="9">
        <v>0</v>
      </c>
      <c r="G878" s="9">
        <v>0</v>
      </c>
      <c r="H878" s="9">
        <f t="shared" si="30"/>
        <v>30.482456140350877</v>
      </c>
      <c r="I878" s="9">
        <f t="shared" si="31"/>
        <v>30.482456140350877</v>
      </c>
    </row>
    <row r="879" spans="1:9" collapsed="1" x14ac:dyDescent="0.25">
      <c r="A879" s="23" t="s">
        <v>160</v>
      </c>
      <c r="B879" s="5" t="s">
        <v>2</v>
      </c>
      <c r="C879" s="9">
        <v>0</v>
      </c>
      <c r="D879" s="9">
        <f>SUM(D878)</f>
        <v>30.482456140350877</v>
      </c>
      <c r="E879" s="5">
        <v>0</v>
      </c>
      <c r="F879" s="9">
        <v>0</v>
      </c>
      <c r="G879" s="9">
        <v>0</v>
      </c>
      <c r="H879" s="9">
        <f t="shared" si="30"/>
        <v>30.482456140350877</v>
      </c>
      <c r="I879" s="9">
        <f t="shared" si="31"/>
        <v>30.482456140350877</v>
      </c>
    </row>
    <row r="880" spans="1:9" hidden="1" outlineLevel="1" collapsed="1" x14ac:dyDescent="0.25">
      <c r="A880" s="23"/>
      <c r="B880" s="5" t="s">
        <v>4</v>
      </c>
      <c r="C880" s="5">
        <v>0</v>
      </c>
      <c r="D880" s="5">
        <v>0</v>
      </c>
      <c r="E880" s="9">
        <f>'3'!$C$49</f>
        <v>28.35820895522388</v>
      </c>
      <c r="F880" s="5">
        <v>0</v>
      </c>
      <c r="G880" s="5">
        <v>0</v>
      </c>
      <c r="H880" s="9">
        <f t="shared" si="30"/>
        <v>28.35820895522388</v>
      </c>
      <c r="I880" s="9">
        <f t="shared" si="31"/>
        <v>28.35820895522388</v>
      </c>
    </row>
    <row r="881" spans="1:9" collapsed="1" x14ac:dyDescent="0.25">
      <c r="A881" s="23" t="s">
        <v>333</v>
      </c>
      <c r="B881" s="5" t="s">
        <v>2</v>
      </c>
      <c r="C881" s="5">
        <v>0</v>
      </c>
      <c r="D881" s="5">
        <v>0</v>
      </c>
      <c r="E881" s="9">
        <f>SUM(E880)</f>
        <v>28.35820895522388</v>
      </c>
      <c r="F881" s="5">
        <v>0</v>
      </c>
      <c r="G881" s="5">
        <v>0</v>
      </c>
      <c r="H881" s="9">
        <f t="shared" si="30"/>
        <v>28.35820895522388</v>
      </c>
      <c r="I881" s="9">
        <f t="shared" si="31"/>
        <v>28.35820895522388</v>
      </c>
    </row>
    <row r="882" spans="1:9" hidden="1" outlineLevel="1" collapsed="1" x14ac:dyDescent="0.25">
      <c r="A882" s="23"/>
      <c r="B882" s="5" t="s">
        <v>4</v>
      </c>
      <c r="C882" s="5">
        <v>0</v>
      </c>
      <c r="D882" s="5">
        <v>0</v>
      </c>
      <c r="E882" s="9">
        <f>'3'!$C$50</f>
        <v>28.35820895522388</v>
      </c>
      <c r="F882" s="5">
        <v>0</v>
      </c>
      <c r="G882" s="5">
        <v>0</v>
      </c>
      <c r="H882" s="9">
        <f t="shared" si="30"/>
        <v>28.35820895522388</v>
      </c>
      <c r="I882" s="9">
        <f t="shared" si="31"/>
        <v>28.35820895522388</v>
      </c>
    </row>
    <row r="883" spans="1:9" collapsed="1" x14ac:dyDescent="0.25">
      <c r="A883" s="23" t="s">
        <v>334</v>
      </c>
      <c r="B883" s="5" t="s">
        <v>2</v>
      </c>
      <c r="C883" s="5">
        <v>0</v>
      </c>
      <c r="D883" s="5">
        <v>0</v>
      </c>
      <c r="E883" s="9">
        <f>SUM(E882)</f>
        <v>28.35820895522388</v>
      </c>
      <c r="F883" s="5">
        <v>0</v>
      </c>
      <c r="G883" s="5">
        <v>0</v>
      </c>
      <c r="H883" s="9">
        <f t="shared" si="30"/>
        <v>28.35820895522388</v>
      </c>
      <c r="I883" s="9">
        <f t="shared" si="31"/>
        <v>28.35820895522388</v>
      </c>
    </row>
    <row r="884" spans="1:9" hidden="1" outlineLevel="1" x14ac:dyDescent="0.25">
      <c r="A884" s="23"/>
      <c r="B884" s="5" t="s">
        <v>4</v>
      </c>
      <c r="C884" s="9">
        <v>0</v>
      </c>
      <c r="D884" s="9">
        <f>'2'!$C$50</f>
        <v>28.289473684210524</v>
      </c>
      <c r="E884" s="5">
        <v>0</v>
      </c>
      <c r="F884" s="9">
        <v>0</v>
      </c>
      <c r="G884" s="9">
        <v>0</v>
      </c>
      <c r="H884" s="9">
        <f t="shared" si="30"/>
        <v>28.289473684210524</v>
      </c>
      <c r="I884" s="9">
        <f t="shared" si="31"/>
        <v>28.289473684210524</v>
      </c>
    </row>
    <row r="885" spans="1:9" collapsed="1" x14ac:dyDescent="0.25">
      <c r="A885" s="23" t="s">
        <v>161</v>
      </c>
      <c r="B885" s="5" t="s">
        <v>2</v>
      </c>
      <c r="C885" s="9">
        <v>0</v>
      </c>
      <c r="D885" s="9">
        <f>SUM(D884)</f>
        <v>28.289473684210524</v>
      </c>
      <c r="E885" s="5">
        <v>0</v>
      </c>
      <c r="F885" s="9">
        <v>0</v>
      </c>
      <c r="G885" s="9">
        <v>0</v>
      </c>
      <c r="H885" s="9">
        <f t="shared" si="30"/>
        <v>28.289473684210524</v>
      </c>
      <c r="I885" s="9">
        <f t="shared" si="31"/>
        <v>28.289473684210524</v>
      </c>
    </row>
    <row r="886" spans="1:9" hidden="1" outlineLevel="1" x14ac:dyDescent="0.25">
      <c r="A886" s="23"/>
      <c r="B886" s="5" t="s">
        <v>4</v>
      </c>
      <c r="C886" s="5">
        <v>0</v>
      </c>
      <c r="D886" s="5">
        <v>0</v>
      </c>
      <c r="E886" s="9">
        <f>'3'!$C$46</f>
        <v>28.260869565217391</v>
      </c>
      <c r="F886" s="5">
        <v>0</v>
      </c>
      <c r="G886" s="5">
        <v>0</v>
      </c>
      <c r="H886" s="9">
        <f t="shared" si="30"/>
        <v>28.260869565217391</v>
      </c>
      <c r="I886" s="9">
        <f t="shared" si="31"/>
        <v>28.260869565217391</v>
      </c>
    </row>
    <row r="887" spans="1:9" collapsed="1" x14ac:dyDescent="0.25">
      <c r="A887" s="23" t="s">
        <v>330</v>
      </c>
      <c r="B887" s="5" t="s">
        <v>2</v>
      </c>
      <c r="C887" s="5">
        <v>0</v>
      </c>
      <c r="D887" s="5">
        <v>0</v>
      </c>
      <c r="E887" s="9">
        <f>SUM(E886)</f>
        <v>28.260869565217391</v>
      </c>
      <c r="F887" s="5">
        <v>0</v>
      </c>
      <c r="G887" s="5">
        <v>0</v>
      </c>
      <c r="H887" s="9">
        <f t="shared" si="30"/>
        <v>28.260869565217391</v>
      </c>
      <c r="I887" s="9">
        <f t="shared" si="31"/>
        <v>28.260869565217391</v>
      </c>
    </row>
    <row r="888" spans="1:9" hidden="1" outlineLevel="1" x14ac:dyDescent="0.25">
      <c r="A888" s="23"/>
      <c r="B888" s="5" t="s">
        <v>4</v>
      </c>
      <c r="C888" s="5">
        <v>0</v>
      </c>
      <c r="D888" s="5">
        <v>0</v>
      </c>
      <c r="E888" s="9">
        <v>0</v>
      </c>
      <c r="F888" s="9">
        <f>'4'!$C$88</f>
        <v>5.0999999999999996</v>
      </c>
      <c r="G888" s="9">
        <v>0</v>
      </c>
      <c r="H888" s="9">
        <f t="shared" si="30"/>
        <v>5.0999999999999996</v>
      </c>
      <c r="I888" s="9">
        <f t="shared" si="31"/>
        <v>5.0999999999999996</v>
      </c>
    </row>
    <row r="889" spans="1:9" hidden="1" outlineLevel="1" collapsed="1" x14ac:dyDescent="0.25">
      <c r="A889" s="23"/>
      <c r="B889" s="5" t="s">
        <v>4</v>
      </c>
      <c r="C889" s="5">
        <v>0</v>
      </c>
      <c r="D889" s="5">
        <v>0</v>
      </c>
      <c r="E889" s="9">
        <v>0</v>
      </c>
      <c r="F889" s="9">
        <v>0</v>
      </c>
      <c r="G889" s="9">
        <f>'5'!$C$42</f>
        <v>23.020833333333332</v>
      </c>
      <c r="H889" s="9">
        <f t="shared" si="30"/>
        <v>23.020833333333332</v>
      </c>
      <c r="I889" s="9">
        <f t="shared" si="31"/>
        <v>23.020833333333332</v>
      </c>
    </row>
    <row r="890" spans="1:9" collapsed="1" x14ac:dyDescent="0.25">
      <c r="A890" s="23" t="s">
        <v>496</v>
      </c>
      <c r="B890" s="5" t="s">
        <v>2</v>
      </c>
      <c r="C890" s="5">
        <v>0</v>
      </c>
      <c r="D890" s="5">
        <v>0</v>
      </c>
      <c r="E890" s="9">
        <v>0</v>
      </c>
      <c r="F890" s="9">
        <f>SUM(F888:F889)</f>
        <v>5.0999999999999996</v>
      </c>
      <c r="G890" s="9">
        <f>SUM(G888:G889)</f>
        <v>23.020833333333332</v>
      </c>
      <c r="H890" s="9">
        <f t="shared" si="30"/>
        <v>28.12083333333333</v>
      </c>
      <c r="I890" s="9">
        <f t="shared" si="31"/>
        <v>28.12083333333333</v>
      </c>
    </row>
    <row r="891" spans="1:9" hidden="1" outlineLevel="1" collapsed="1" x14ac:dyDescent="0.25">
      <c r="A891" s="23"/>
      <c r="B891" s="5" t="s">
        <v>4</v>
      </c>
      <c r="C891" s="5">
        <v>0</v>
      </c>
      <c r="D891" s="5">
        <v>0</v>
      </c>
      <c r="E891" s="9">
        <f>'3'!$C$57</f>
        <v>26.865671641791046</v>
      </c>
      <c r="F891" s="5">
        <v>0</v>
      </c>
      <c r="G891" s="5">
        <v>0</v>
      </c>
      <c r="H891" s="9">
        <f t="shared" si="30"/>
        <v>26.865671641791046</v>
      </c>
      <c r="I891" s="9">
        <f t="shared" si="31"/>
        <v>26.865671641791046</v>
      </c>
    </row>
    <row r="892" spans="1:9" collapsed="1" x14ac:dyDescent="0.25">
      <c r="A892" s="23" t="s">
        <v>341</v>
      </c>
      <c r="B892" s="5" t="s">
        <v>2</v>
      </c>
      <c r="C892" s="5">
        <v>0</v>
      </c>
      <c r="D892" s="5">
        <v>0</v>
      </c>
      <c r="E892" s="9">
        <f>SUM(E891)</f>
        <v>26.865671641791046</v>
      </c>
      <c r="F892" s="5">
        <v>0</v>
      </c>
      <c r="G892" s="5">
        <v>0</v>
      </c>
      <c r="H892" s="9">
        <f t="shared" si="30"/>
        <v>26.865671641791046</v>
      </c>
      <c r="I892" s="9">
        <f t="shared" si="31"/>
        <v>26.865671641791046</v>
      </c>
    </row>
    <row r="893" spans="1:9" hidden="1" outlineLevel="1" collapsed="1" x14ac:dyDescent="0.25">
      <c r="A893" s="23"/>
      <c r="B893" s="5" t="s">
        <v>4</v>
      </c>
      <c r="C893" s="5">
        <v>0</v>
      </c>
      <c r="D893" s="5">
        <v>0</v>
      </c>
      <c r="E893" s="9">
        <f>'3'!$C$58</f>
        <v>26.865671641791046</v>
      </c>
      <c r="F893" s="5">
        <v>0</v>
      </c>
      <c r="G893" s="5">
        <v>0</v>
      </c>
      <c r="H893" s="9">
        <f t="shared" si="30"/>
        <v>26.865671641791046</v>
      </c>
      <c r="I893" s="9">
        <f t="shared" si="31"/>
        <v>26.865671641791046</v>
      </c>
    </row>
    <row r="894" spans="1:9" collapsed="1" x14ac:dyDescent="0.25">
      <c r="A894" s="23" t="s">
        <v>342</v>
      </c>
      <c r="B894" s="5" t="s">
        <v>2</v>
      </c>
      <c r="C894" s="5">
        <v>0</v>
      </c>
      <c r="D894" s="5">
        <v>0</v>
      </c>
      <c r="E894" s="9">
        <f>SUM(E893)</f>
        <v>26.865671641791046</v>
      </c>
      <c r="F894" s="5">
        <v>0</v>
      </c>
      <c r="G894" s="5">
        <v>0</v>
      </c>
      <c r="H894" s="9">
        <f t="shared" si="30"/>
        <v>26.865671641791046</v>
      </c>
      <c r="I894" s="9">
        <f t="shared" si="31"/>
        <v>26.865671641791046</v>
      </c>
    </row>
    <row r="895" spans="1:9" hidden="1" outlineLevel="1" collapsed="1" x14ac:dyDescent="0.25">
      <c r="A895" s="23"/>
      <c r="B895" s="5" t="s">
        <v>4</v>
      </c>
      <c r="C895" s="5">
        <v>0</v>
      </c>
      <c r="D895" s="9">
        <f>'2'!$C$146</f>
        <v>26.842105263157894</v>
      </c>
      <c r="E895" s="5">
        <v>0</v>
      </c>
      <c r="F895" s="5">
        <v>0</v>
      </c>
      <c r="G895" s="5">
        <v>0</v>
      </c>
      <c r="H895" s="9">
        <f t="shared" si="30"/>
        <v>26.842105263157894</v>
      </c>
      <c r="I895" s="9">
        <f t="shared" si="31"/>
        <v>26.842105263157894</v>
      </c>
    </row>
    <row r="896" spans="1:9" collapsed="1" x14ac:dyDescent="0.25">
      <c r="A896" s="23" t="s">
        <v>252</v>
      </c>
      <c r="B896" s="5" t="s">
        <v>2</v>
      </c>
      <c r="C896" s="5">
        <v>0</v>
      </c>
      <c r="D896" s="9">
        <f>SUM(D895)</f>
        <v>26.842105263157894</v>
      </c>
      <c r="E896" s="5">
        <v>0</v>
      </c>
      <c r="F896" s="9">
        <v>0</v>
      </c>
      <c r="G896" s="5">
        <v>0</v>
      </c>
      <c r="H896" s="9">
        <f t="shared" si="30"/>
        <v>26.842105263157894</v>
      </c>
      <c r="I896" s="9">
        <f t="shared" si="31"/>
        <v>26.842105263157894</v>
      </c>
    </row>
    <row r="897" spans="1:9" hidden="1" outlineLevel="1" x14ac:dyDescent="0.25">
      <c r="A897" s="23"/>
      <c r="B897" s="5" t="s">
        <v>4</v>
      </c>
      <c r="C897" s="5">
        <v>0</v>
      </c>
      <c r="D897" s="5">
        <v>0</v>
      </c>
      <c r="E897" s="9">
        <f>'3'!$C$52</f>
        <v>26.811594202898554</v>
      </c>
      <c r="F897" s="5">
        <v>0</v>
      </c>
      <c r="G897" s="5">
        <v>0</v>
      </c>
      <c r="H897" s="9">
        <f t="shared" si="30"/>
        <v>26.811594202898554</v>
      </c>
      <c r="I897" s="9">
        <f t="shared" si="31"/>
        <v>26.811594202898554</v>
      </c>
    </row>
    <row r="898" spans="1:9" collapsed="1" x14ac:dyDescent="0.25">
      <c r="A898" s="23" t="s">
        <v>336</v>
      </c>
      <c r="B898" s="5" t="s">
        <v>2</v>
      </c>
      <c r="C898" s="5">
        <v>0</v>
      </c>
      <c r="D898" s="5">
        <v>0</v>
      </c>
      <c r="E898" s="9">
        <f>SUM(E897)</f>
        <v>26.811594202898554</v>
      </c>
      <c r="F898" s="5">
        <v>0</v>
      </c>
      <c r="G898" s="5">
        <v>0</v>
      </c>
      <c r="H898" s="9">
        <f t="shared" si="30"/>
        <v>26.811594202898554</v>
      </c>
      <c r="I898" s="9">
        <f t="shared" si="31"/>
        <v>26.811594202898554</v>
      </c>
    </row>
    <row r="899" spans="1:9" hidden="1" outlineLevel="1" collapsed="1" x14ac:dyDescent="0.25">
      <c r="A899" s="23"/>
      <c r="B899" s="5" t="s">
        <v>4</v>
      </c>
      <c r="C899" s="9">
        <v>0</v>
      </c>
      <c r="D899" s="9">
        <f>'2'!$C$51</f>
        <v>25.219298245614034</v>
      </c>
      <c r="E899" s="5">
        <v>0</v>
      </c>
      <c r="F899" s="9">
        <v>0</v>
      </c>
      <c r="G899" s="9">
        <v>0</v>
      </c>
      <c r="H899" s="9">
        <f t="shared" si="30"/>
        <v>25.219298245614034</v>
      </c>
      <c r="I899" s="9">
        <f t="shared" si="31"/>
        <v>25.219298245614034</v>
      </c>
    </row>
    <row r="900" spans="1:9" collapsed="1" x14ac:dyDescent="0.25">
      <c r="A900" s="23" t="s">
        <v>162</v>
      </c>
      <c r="B900" s="5" t="s">
        <v>2</v>
      </c>
      <c r="C900" s="9">
        <v>0</v>
      </c>
      <c r="D900" s="9">
        <f>SUM(D899)</f>
        <v>25.219298245614034</v>
      </c>
      <c r="E900" s="5">
        <v>0</v>
      </c>
      <c r="F900" s="9">
        <v>0</v>
      </c>
      <c r="G900" s="9">
        <v>0</v>
      </c>
      <c r="H900" s="9">
        <f t="shared" si="30"/>
        <v>25.219298245614034</v>
      </c>
      <c r="I900" s="9">
        <f t="shared" si="31"/>
        <v>25.219298245614034</v>
      </c>
    </row>
    <row r="901" spans="1:9" hidden="1" outlineLevel="1" collapsed="1" x14ac:dyDescent="0.25">
      <c r="A901" s="23"/>
      <c r="B901" s="5" t="s">
        <v>4</v>
      </c>
      <c r="C901" s="5">
        <v>0</v>
      </c>
      <c r="D901" s="9">
        <f>'2'!$C$100</f>
        <v>25.113122171945701</v>
      </c>
      <c r="E901" s="9">
        <v>0</v>
      </c>
      <c r="F901" s="5">
        <v>0</v>
      </c>
      <c r="G901" s="9">
        <v>0</v>
      </c>
      <c r="H901" s="9">
        <f t="shared" si="30"/>
        <v>25.113122171945701</v>
      </c>
      <c r="I901" s="9">
        <f t="shared" si="31"/>
        <v>25.113122171945701</v>
      </c>
    </row>
    <row r="902" spans="1:9" collapsed="1" x14ac:dyDescent="0.25">
      <c r="A902" s="23" t="s">
        <v>208</v>
      </c>
      <c r="B902" s="5" t="s">
        <v>2</v>
      </c>
      <c r="C902" s="5">
        <v>0</v>
      </c>
      <c r="D902" s="9">
        <f>SUM(D901)</f>
        <v>25.113122171945701</v>
      </c>
      <c r="E902" s="9">
        <v>0</v>
      </c>
      <c r="F902" s="5">
        <v>0</v>
      </c>
      <c r="G902" s="9">
        <v>0</v>
      </c>
      <c r="H902" s="9">
        <f t="shared" si="30"/>
        <v>25.113122171945701</v>
      </c>
      <c r="I902" s="9">
        <f t="shared" si="31"/>
        <v>25.113122171945701</v>
      </c>
    </row>
    <row r="903" spans="1:9" hidden="1" outlineLevel="1" collapsed="1" x14ac:dyDescent="0.25">
      <c r="A903" s="23"/>
      <c r="B903" s="5" t="s">
        <v>4</v>
      </c>
      <c r="C903" s="9">
        <f>'1'!$C$86</f>
        <v>0</v>
      </c>
      <c r="D903" s="5">
        <v>0</v>
      </c>
      <c r="E903" s="5">
        <v>0</v>
      </c>
      <c r="F903" s="5">
        <v>0</v>
      </c>
      <c r="G903" s="5">
        <v>0</v>
      </c>
      <c r="H903" s="9">
        <f t="shared" si="30"/>
        <v>0</v>
      </c>
      <c r="I903" s="9">
        <f t="shared" si="31"/>
        <v>0</v>
      </c>
    </row>
    <row r="904" spans="1:9" hidden="1" outlineLevel="1" x14ac:dyDescent="0.25">
      <c r="A904" s="23"/>
      <c r="B904" s="5" t="s">
        <v>4</v>
      </c>
      <c r="C904" s="9">
        <v>0</v>
      </c>
      <c r="D904" s="5">
        <v>0</v>
      </c>
      <c r="E904" s="5">
        <v>0</v>
      </c>
      <c r="F904" s="5">
        <v>0</v>
      </c>
      <c r="G904" s="9">
        <f>'5'!$C$40</f>
        <v>24.791666666666668</v>
      </c>
      <c r="H904" s="9">
        <f t="shared" si="30"/>
        <v>24.791666666666668</v>
      </c>
      <c r="I904" s="9">
        <f t="shared" si="31"/>
        <v>24.791666666666668</v>
      </c>
    </row>
    <row r="905" spans="1:9" collapsed="1" x14ac:dyDescent="0.25">
      <c r="A905" s="23" t="s">
        <v>78</v>
      </c>
      <c r="B905" s="5" t="s">
        <v>2</v>
      </c>
      <c r="C905" s="9">
        <f>SUM(C903:C904)</f>
        <v>0</v>
      </c>
      <c r="D905" s="5">
        <v>0</v>
      </c>
      <c r="E905" s="5">
        <v>0</v>
      </c>
      <c r="F905" s="5">
        <v>0</v>
      </c>
      <c r="G905" s="9">
        <f>SUM(G903:G904)</f>
        <v>24.791666666666668</v>
      </c>
      <c r="H905" s="9">
        <f t="shared" si="30"/>
        <v>24.791666666666668</v>
      </c>
      <c r="I905" s="9">
        <f t="shared" si="31"/>
        <v>24.791666666666668</v>
      </c>
    </row>
    <row r="906" spans="1:9" hidden="1" outlineLevel="1" x14ac:dyDescent="0.25">
      <c r="A906" s="23"/>
      <c r="B906" s="5" t="s">
        <v>4</v>
      </c>
      <c r="C906" s="5">
        <v>0</v>
      </c>
      <c r="D906" s="5">
        <v>0</v>
      </c>
      <c r="E906" s="9">
        <v>0</v>
      </c>
      <c r="F906" s="9">
        <f>'4'!$C$45</f>
        <v>24.786324786324787</v>
      </c>
      <c r="G906" s="9">
        <v>0</v>
      </c>
      <c r="H906" s="9">
        <f t="shared" si="30"/>
        <v>24.786324786324787</v>
      </c>
      <c r="I906" s="9">
        <f t="shared" si="31"/>
        <v>24.786324786324787</v>
      </c>
    </row>
    <row r="907" spans="1:9" collapsed="1" x14ac:dyDescent="0.25">
      <c r="A907" s="23" t="s">
        <v>467</v>
      </c>
      <c r="B907" s="5" t="s">
        <v>2</v>
      </c>
      <c r="C907" s="5">
        <v>0</v>
      </c>
      <c r="D907" s="5">
        <v>0</v>
      </c>
      <c r="E907" s="9">
        <v>0</v>
      </c>
      <c r="F907" s="9">
        <f>SUM(F906)</f>
        <v>24.786324786324787</v>
      </c>
      <c r="G907" s="9">
        <v>0</v>
      </c>
      <c r="H907" s="9">
        <f t="shared" si="30"/>
        <v>24.786324786324787</v>
      </c>
      <c r="I907" s="9">
        <f t="shared" si="31"/>
        <v>24.786324786324787</v>
      </c>
    </row>
    <row r="908" spans="1:9" hidden="1" outlineLevel="1" x14ac:dyDescent="0.25">
      <c r="A908" s="23"/>
      <c r="B908" s="5" t="s">
        <v>4</v>
      </c>
      <c r="C908" s="5">
        <v>0</v>
      </c>
      <c r="D908" s="9">
        <f>'2'!$C$147</f>
        <v>24.232456140350877</v>
      </c>
      <c r="E908" s="5">
        <v>0</v>
      </c>
      <c r="F908" s="5">
        <v>0</v>
      </c>
      <c r="G908" s="5">
        <v>0</v>
      </c>
      <c r="H908" s="9">
        <f t="shared" si="30"/>
        <v>24.232456140350877</v>
      </c>
      <c r="I908" s="9">
        <f t="shared" si="31"/>
        <v>24.232456140350877</v>
      </c>
    </row>
    <row r="909" spans="1:9" collapsed="1" x14ac:dyDescent="0.25">
      <c r="A909" s="23" t="s">
        <v>253</v>
      </c>
      <c r="B909" s="5" t="s">
        <v>2</v>
      </c>
      <c r="C909" s="5">
        <v>0</v>
      </c>
      <c r="D909" s="9">
        <f>SUM(D908)</f>
        <v>24.232456140350877</v>
      </c>
      <c r="E909" s="5">
        <v>0</v>
      </c>
      <c r="F909" s="9">
        <v>0</v>
      </c>
      <c r="G909" s="5">
        <v>0</v>
      </c>
      <c r="H909" s="9">
        <f t="shared" si="30"/>
        <v>24.232456140350877</v>
      </c>
      <c r="I909" s="9">
        <f t="shared" si="31"/>
        <v>24.232456140350877</v>
      </c>
    </row>
    <row r="910" spans="1:9" hidden="1" outlineLevel="1" collapsed="1" x14ac:dyDescent="0.25">
      <c r="A910" s="23"/>
      <c r="B910" s="5" t="s">
        <v>4</v>
      </c>
      <c r="C910" s="5">
        <v>0</v>
      </c>
      <c r="D910" s="5">
        <v>0</v>
      </c>
      <c r="E910" s="9">
        <v>0</v>
      </c>
      <c r="F910" s="9">
        <f>'4'!$C$47</f>
        <v>23.931623931623932</v>
      </c>
      <c r="G910" s="9">
        <v>0</v>
      </c>
      <c r="H910" s="9">
        <f t="shared" si="30"/>
        <v>23.931623931623932</v>
      </c>
      <c r="I910" s="9">
        <f t="shared" si="31"/>
        <v>23.931623931623932</v>
      </c>
    </row>
    <row r="911" spans="1:9" collapsed="1" x14ac:dyDescent="0.25">
      <c r="A911" s="23" t="s">
        <v>468</v>
      </c>
      <c r="B911" s="5" t="s">
        <v>2</v>
      </c>
      <c r="C911" s="5">
        <v>0</v>
      </c>
      <c r="D911" s="5">
        <v>0</v>
      </c>
      <c r="E911" s="9">
        <v>0</v>
      </c>
      <c r="F911" s="9">
        <f>SUM(F910)</f>
        <v>23.931623931623932</v>
      </c>
      <c r="G911" s="9">
        <v>0</v>
      </c>
      <c r="H911" s="9">
        <f t="shared" si="30"/>
        <v>23.931623931623932</v>
      </c>
      <c r="I911" s="9">
        <f t="shared" si="31"/>
        <v>23.931623931623932</v>
      </c>
    </row>
    <row r="912" spans="1:9" hidden="1" outlineLevel="1" collapsed="1" x14ac:dyDescent="0.25">
      <c r="A912" s="23"/>
      <c r="B912" s="5" t="s">
        <v>4</v>
      </c>
      <c r="C912" s="5">
        <v>0</v>
      </c>
      <c r="D912" s="9">
        <f>'2'!$C$148</f>
        <v>23.859649122807017</v>
      </c>
      <c r="E912" s="5">
        <v>0</v>
      </c>
      <c r="F912" s="5">
        <v>0</v>
      </c>
      <c r="G912" s="5">
        <v>0</v>
      </c>
      <c r="H912" s="9">
        <f t="shared" si="30"/>
        <v>23.859649122807017</v>
      </c>
      <c r="I912" s="9">
        <f t="shared" si="31"/>
        <v>23.859649122807017</v>
      </c>
    </row>
    <row r="913" spans="1:9" collapsed="1" x14ac:dyDescent="0.25">
      <c r="A913" s="23" t="s">
        <v>254</v>
      </c>
      <c r="B913" s="5" t="s">
        <v>2</v>
      </c>
      <c r="C913" s="5">
        <v>0</v>
      </c>
      <c r="D913" s="9">
        <f>SUM(D912)</f>
        <v>23.859649122807017</v>
      </c>
      <c r="E913" s="5">
        <v>0</v>
      </c>
      <c r="F913" s="9">
        <v>0</v>
      </c>
      <c r="G913" s="5">
        <v>0</v>
      </c>
      <c r="H913" s="9">
        <f t="shared" si="30"/>
        <v>23.859649122807017</v>
      </c>
      <c r="I913" s="9">
        <f t="shared" si="31"/>
        <v>23.859649122807017</v>
      </c>
    </row>
    <row r="914" spans="1:9" hidden="1" outlineLevel="1" collapsed="1" x14ac:dyDescent="0.25">
      <c r="A914" s="23"/>
      <c r="B914" s="5" t="s">
        <v>4</v>
      </c>
      <c r="C914" s="9">
        <v>0</v>
      </c>
      <c r="D914" s="9">
        <f>'2'!$C$52</f>
        <v>23.464912280701753</v>
      </c>
      <c r="E914" s="5">
        <v>0</v>
      </c>
      <c r="F914" s="9">
        <v>0</v>
      </c>
      <c r="G914" s="9">
        <v>0</v>
      </c>
      <c r="H914" s="9">
        <f t="shared" si="30"/>
        <v>23.464912280701753</v>
      </c>
      <c r="I914" s="9">
        <f t="shared" si="31"/>
        <v>23.464912280701753</v>
      </c>
    </row>
    <row r="915" spans="1:9" collapsed="1" x14ac:dyDescent="0.25">
      <c r="A915" s="23" t="s">
        <v>163</v>
      </c>
      <c r="B915" s="5" t="s">
        <v>2</v>
      </c>
      <c r="C915" s="9">
        <v>0</v>
      </c>
      <c r="D915" s="9">
        <f>SUM(D914)</f>
        <v>23.464912280701753</v>
      </c>
      <c r="E915" s="5">
        <v>0</v>
      </c>
      <c r="F915" s="9">
        <v>0</v>
      </c>
      <c r="G915" s="9">
        <v>0</v>
      </c>
      <c r="H915" s="9">
        <f t="shared" si="30"/>
        <v>23.464912280701753</v>
      </c>
      <c r="I915" s="9">
        <f t="shared" si="31"/>
        <v>23.464912280701753</v>
      </c>
    </row>
    <row r="916" spans="1:9" hidden="1" outlineLevel="1" collapsed="1" x14ac:dyDescent="0.25">
      <c r="A916" s="23"/>
      <c r="B916" s="5" t="s">
        <v>4</v>
      </c>
      <c r="C916" s="9">
        <v>0</v>
      </c>
      <c r="D916" s="9">
        <f>'2'!$C$53</f>
        <v>23.464912280701753</v>
      </c>
      <c r="E916" s="5">
        <v>0</v>
      </c>
      <c r="F916" s="9">
        <v>0</v>
      </c>
      <c r="G916" s="9">
        <v>0</v>
      </c>
      <c r="H916" s="9">
        <f t="shared" si="30"/>
        <v>23.464912280701753</v>
      </c>
      <c r="I916" s="9">
        <f t="shared" si="31"/>
        <v>23.464912280701753</v>
      </c>
    </row>
    <row r="917" spans="1:9" collapsed="1" x14ac:dyDescent="0.25">
      <c r="A917" s="23" t="s">
        <v>164</v>
      </c>
      <c r="B917" s="5" t="s">
        <v>2</v>
      </c>
      <c r="C917" s="9">
        <v>0</v>
      </c>
      <c r="D917" s="9">
        <f>SUM(D916)</f>
        <v>23.464912280701753</v>
      </c>
      <c r="E917" s="5">
        <v>0</v>
      </c>
      <c r="F917" s="9">
        <v>0</v>
      </c>
      <c r="G917" s="9">
        <v>0</v>
      </c>
      <c r="H917" s="9">
        <f t="shared" si="30"/>
        <v>23.464912280701753</v>
      </c>
      <c r="I917" s="9">
        <f t="shared" si="31"/>
        <v>23.464912280701753</v>
      </c>
    </row>
    <row r="918" spans="1:9" hidden="1" outlineLevel="1" collapsed="1" x14ac:dyDescent="0.25">
      <c r="A918" s="23"/>
      <c r="B918" s="5" t="s">
        <v>4</v>
      </c>
      <c r="C918" s="5">
        <v>0</v>
      </c>
      <c r="D918" s="9">
        <f>'2'!$C$102</f>
        <v>23.076923076923077</v>
      </c>
      <c r="E918" s="9">
        <v>0</v>
      </c>
      <c r="F918" s="5">
        <v>0</v>
      </c>
      <c r="G918" s="9">
        <v>0</v>
      </c>
      <c r="H918" s="9">
        <f t="shared" si="30"/>
        <v>23.076923076923077</v>
      </c>
      <c r="I918" s="9">
        <f t="shared" si="31"/>
        <v>23.076923076923077</v>
      </c>
    </row>
    <row r="919" spans="1:9" collapsed="1" x14ac:dyDescent="0.25">
      <c r="A919" s="23" t="s">
        <v>210</v>
      </c>
      <c r="B919" s="5" t="s">
        <v>2</v>
      </c>
      <c r="C919" s="5">
        <v>0</v>
      </c>
      <c r="D919" s="9">
        <f>SUM(D918)</f>
        <v>23.076923076923077</v>
      </c>
      <c r="E919" s="9">
        <v>0</v>
      </c>
      <c r="F919" s="5">
        <v>0</v>
      </c>
      <c r="G919" s="9">
        <v>0</v>
      </c>
      <c r="H919" s="9">
        <f t="shared" si="30"/>
        <v>23.076923076923077</v>
      </c>
      <c r="I919" s="9">
        <f t="shared" si="31"/>
        <v>23.076923076923077</v>
      </c>
    </row>
    <row r="920" spans="1:9" hidden="1" outlineLevel="1" collapsed="1" x14ac:dyDescent="0.25">
      <c r="A920" s="23"/>
      <c r="B920" s="5" t="s">
        <v>4</v>
      </c>
      <c r="C920" s="9">
        <v>0</v>
      </c>
      <c r="D920" s="9">
        <f>'2'!$C$54</f>
        <v>22.587719298245617</v>
      </c>
      <c r="E920" s="5">
        <v>0</v>
      </c>
      <c r="F920" s="9">
        <v>0</v>
      </c>
      <c r="G920" s="9">
        <v>0</v>
      </c>
      <c r="H920" s="9">
        <f t="shared" si="30"/>
        <v>22.587719298245617</v>
      </c>
      <c r="I920" s="9">
        <f t="shared" si="31"/>
        <v>22.587719298245617</v>
      </c>
    </row>
    <row r="921" spans="1:9" collapsed="1" x14ac:dyDescent="0.25">
      <c r="A921" s="23" t="s">
        <v>165</v>
      </c>
      <c r="B921" s="5" t="s">
        <v>2</v>
      </c>
      <c r="C921" s="9">
        <v>0</v>
      </c>
      <c r="D921" s="9">
        <f>SUM(D920)</f>
        <v>22.587719298245617</v>
      </c>
      <c r="E921" s="5">
        <v>0</v>
      </c>
      <c r="F921" s="9">
        <v>0</v>
      </c>
      <c r="G921" s="9">
        <v>0</v>
      </c>
      <c r="H921" s="9">
        <f t="shared" si="30"/>
        <v>22.587719298245617</v>
      </c>
      <c r="I921" s="9">
        <f t="shared" si="31"/>
        <v>22.587719298245617</v>
      </c>
    </row>
    <row r="922" spans="1:9" hidden="1" outlineLevel="1" collapsed="1" x14ac:dyDescent="0.25">
      <c r="A922" s="23"/>
      <c r="B922" s="5" t="s">
        <v>4</v>
      </c>
      <c r="C922" s="9">
        <f>'1'!$C$77</f>
        <v>22.549019607843139</v>
      </c>
      <c r="D922" s="5">
        <v>0</v>
      </c>
      <c r="E922" s="5">
        <v>0</v>
      </c>
      <c r="F922" s="5">
        <v>0</v>
      </c>
      <c r="G922" s="5">
        <v>0</v>
      </c>
      <c r="H922" s="9">
        <f t="shared" si="30"/>
        <v>22.549019607843139</v>
      </c>
      <c r="I922" s="9">
        <f t="shared" si="31"/>
        <v>22.549019607843139</v>
      </c>
    </row>
    <row r="923" spans="1:9" collapsed="1" x14ac:dyDescent="0.25">
      <c r="A923" s="23" t="s">
        <v>68</v>
      </c>
      <c r="B923" s="5" t="s">
        <v>2</v>
      </c>
      <c r="C923" s="9">
        <f>SUM(C922)</f>
        <v>22.549019607843139</v>
      </c>
      <c r="D923" s="5">
        <v>0</v>
      </c>
      <c r="E923" s="5">
        <v>0</v>
      </c>
      <c r="F923" s="5">
        <v>0</v>
      </c>
      <c r="G923" s="5">
        <v>0</v>
      </c>
      <c r="H923" s="9">
        <f t="shared" si="30"/>
        <v>22.549019607843139</v>
      </c>
      <c r="I923" s="9">
        <f t="shared" si="31"/>
        <v>22.549019607843139</v>
      </c>
    </row>
    <row r="924" spans="1:9" hidden="1" outlineLevel="1" collapsed="1" x14ac:dyDescent="0.25">
      <c r="A924" s="23"/>
      <c r="B924" s="5" t="s">
        <v>4</v>
      </c>
      <c r="C924" s="9">
        <f>'1'!$C$78</f>
        <v>22.549019607843139</v>
      </c>
      <c r="D924" s="5">
        <v>0</v>
      </c>
      <c r="E924" s="5">
        <v>0</v>
      </c>
      <c r="F924" s="5">
        <v>0</v>
      </c>
      <c r="G924" s="5">
        <v>0</v>
      </c>
      <c r="H924" s="9">
        <f t="shared" si="30"/>
        <v>22.549019607843139</v>
      </c>
      <c r="I924" s="9">
        <f t="shared" si="31"/>
        <v>22.549019607843139</v>
      </c>
    </row>
    <row r="925" spans="1:9" collapsed="1" x14ac:dyDescent="0.25">
      <c r="A925" s="23" t="s">
        <v>69</v>
      </c>
      <c r="B925" s="5" t="s">
        <v>2</v>
      </c>
      <c r="C925" s="9">
        <f>SUM(C924)</f>
        <v>22.549019607843139</v>
      </c>
      <c r="D925" s="5">
        <v>0</v>
      </c>
      <c r="E925" s="5">
        <v>0</v>
      </c>
      <c r="F925" s="5">
        <v>0</v>
      </c>
      <c r="G925" s="5">
        <v>0</v>
      </c>
      <c r="H925" s="9">
        <f t="shared" si="30"/>
        <v>22.549019607843139</v>
      </c>
      <c r="I925" s="9">
        <f t="shared" si="31"/>
        <v>22.549019607843139</v>
      </c>
    </row>
    <row r="926" spans="1:9" hidden="1" outlineLevel="1" collapsed="1" x14ac:dyDescent="0.25">
      <c r="A926" s="23"/>
      <c r="B926" s="5" t="s">
        <v>4</v>
      </c>
      <c r="C926" s="9">
        <v>0</v>
      </c>
      <c r="D926" s="5">
        <v>0</v>
      </c>
      <c r="E926" s="5">
        <v>0</v>
      </c>
      <c r="F926" s="5">
        <v>0</v>
      </c>
      <c r="G926" s="9">
        <f>'5'!$C$46</f>
        <v>22.135416666666668</v>
      </c>
      <c r="H926" s="9">
        <f t="shared" si="30"/>
        <v>22.135416666666668</v>
      </c>
      <c r="I926" s="9">
        <f t="shared" si="31"/>
        <v>22.135416666666668</v>
      </c>
    </row>
    <row r="927" spans="1:9" collapsed="1" x14ac:dyDescent="0.25">
      <c r="A927" s="23" t="s">
        <v>671</v>
      </c>
      <c r="B927" s="5" t="s">
        <v>2</v>
      </c>
      <c r="C927" s="9">
        <v>0</v>
      </c>
      <c r="D927" s="5">
        <v>0</v>
      </c>
      <c r="E927" s="5">
        <v>0</v>
      </c>
      <c r="F927" s="9">
        <v>0</v>
      </c>
      <c r="G927" s="9">
        <f>SUM(G926)</f>
        <v>22.135416666666668</v>
      </c>
      <c r="H927" s="9">
        <f t="shared" ref="H927:H990" si="32">SUM(C927:G927)</f>
        <v>22.135416666666668</v>
      </c>
      <c r="I927" s="9">
        <f t="shared" ref="I927:I990" si="33">H927-SMALL(C927:G927,1)</f>
        <v>22.135416666666668</v>
      </c>
    </row>
    <row r="928" spans="1:9" hidden="1" outlineLevel="1" collapsed="1" x14ac:dyDescent="0.25">
      <c r="A928" s="23"/>
      <c r="B928" s="5" t="s">
        <v>4</v>
      </c>
      <c r="C928" s="5">
        <v>0</v>
      </c>
      <c r="D928" s="5">
        <v>0</v>
      </c>
      <c r="E928" s="9">
        <f>'3'!$C$70</f>
        <v>21.641791044776117</v>
      </c>
      <c r="F928" s="5">
        <v>0</v>
      </c>
      <c r="G928" s="5">
        <v>0</v>
      </c>
      <c r="H928" s="9">
        <f t="shared" si="32"/>
        <v>21.641791044776117</v>
      </c>
      <c r="I928" s="9">
        <f t="shared" si="33"/>
        <v>21.641791044776117</v>
      </c>
    </row>
    <row r="929" spans="1:9" collapsed="1" x14ac:dyDescent="0.25">
      <c r="A929" s="23" t="s">
        <v>351</v>
      </c>
      <c r="B929" s="5" t="s">
        <v>2</v>
      </c>
      <c r="C929" s="5">
        <v>0</v>
      </c>
      <c r="D929" s="5">
        <v>0</v>
      </c>
      <c r="E929" s="9">
        <f>SUM(E928)</f>
        <v>21.641791044776117</v>
      </c>
      <c r="F929" s="5">
        <v>0</v>
      </c>
      <c r="G929" s="5">
        <v>0</v>
      </c>
      <c r="H929" s="9">
        <f t="shared" si="32"/>
        <v>21.641791044776117</v>
      </c>
      <c r="I929" s="9">
        <f t="shared" si="33"/>
        <v>21.641791044776117</v>
      </c>
    </row>
    <row r="930" spans="1:9" hidden="1" outlineLevel="1" collapsed="1" x14ac:dyDescent="0.25">
      <c r="A930" s="23"/>
      <c r="B930" s="5" t="s">
        <v>4</v>
      </c>
      <c r="C930" s="5">
        <v>0</v>
      </c>
      <c r="D930" s="5">
        <v>0</v>
      </c>
      <c r="E930" s="9">
        <f>'3'!$C$71</f>
        <v>21.641791044776117</v>
      </c>
      <c r="F930" s="5">
        <v>0</v>
      </c>
      <c r="G930" s="5">
        <v>0</v>
      </c>
      <c r="H930" s="9">
        <f t="shared" si="32"/>
        <v>21.641791044776117</v>
      </c>
      <c r="I930" s="9">
        <f t="shared" si="33"/>
        <v>21.641791044776117</v>
      </c>
    </row>
    <row r="931" spans="1:9" collapsed="1" x14ac:dyDescent="0.25">
      <c r="A931" s="23" t="s">
        <v>352</v>
      </c>
      <c r="B931" s="5" t="s">
        <v>2</v>
      </c>
      <c r="C931" s="5">
        <v>0</v>
      </c>
      <c r="D931" s="5">
        <v>0</v>
      </c>
      <c r="E931" s="9">
        <f>SUM(E930)</f>
        <v>21.641791044776117</v>
      </c>
      <c r="F931" s="5">
        <v>0</v>
      </c>
      <c r="G931" s="5">
        <v>0</v>
      </c>
      <c r="H931" s="9">
        <f t="shared" si="32"/>
        <v>21.641791044776117</v>
      </c>
      <c r="I931" s="9">
        <f t="shared" si="33"/>
        <v>21.641791044776117</v>
      </c>
    </row>
    <row r="932" spans="1:9" hidden="1" outlineLevel="1" collapsed="1" x14ac:dyDescent="0.25">
      <c r="A932" s="23"/>
      <c r="B932" s="5" t="s">
        <v>4</v>
      </c>
      <c r="C932" s="9">
        <v>0</v>
      </c>
      <c r="D932" s="5">
        <v>0</v>
      </c>
      <c r="E932" s="5">
        <v>0</v>
      </c>
      <c r="F932" s="9">
        <f>'4'!$C$56</f>
        <v>21.367521367521366</v>
      </c>
      <c r="G932" s="5">
        <v>0</v>
      </c>
      <c r="H932" s="9">
        <f t="shared" si="32"/>
        <v>21.367521367521366</v>
      </c>
      <c r="I932" s="9">
        <f t="shared" si="33"/>
        <v>21.367521367521366</v>
      </c>
    </row>
    <row r="933" spans="1:9" collapsed="1" x14ac:dyDescent="0.25">
      <c r="A933" s="23" t="s">
        <v>474</v>
      </c>
      <c r="B933" s="5" t="s">
        <v>2</v>
      </c>
      <c r="C933" s="9">
        <v>0</v>
      </c>
      <c r="D933" s="5">
        <v>0</v>
      </c>
      <c r="E933" s="5">
        <v>0</v>
      </c>
      <c r="F933" s="9">
        <f>SUM(F932)</f>
        <v>21.367521367521366</v>
      </c>
      <c r="G933" s="5">
        <v>0</v>
      </c>
      <c r="H933" s="9">
        <f t="shared" si="32"/>
        <v>21.367521367521366</v>
      </c>
      <c r="I933" s="9">
        <f t="shared" si="33"/>
        <v>21.367521367521366</v>
      </c>
    </row>
    <row r="934" spans="1:9" hidden="1" outlineLevel="1" collapsed="1" x14ac:dyDescent="0.25">
      <c r="A934" s="23"/>
      <c r="B934" s="5" t="s">
        <v>4</v>
      </c>
      <c r="C934" s="9">
        <v>0</v>
      </c>
      <c r="D934" s="9">
        <f>'2'!$C$55</f>
        <v>21.271929824561404</v>
      </c>
      <c r="E934" s="5">
        <v>0</v>
      </c>
      <c r="F934" s="9">
        <v>0</v>
      </c>
      <c r="G934" s="9">
        <v>0</v>
      </c>
      <c r="H934" s="9">
        <f t="shared" si="32"/>
        <v>21.271929824561404</v>
      </c>
      <c r="I934" s="9">
        <f t="shared" si="33"/>
        <v>21.271929824561404</v>
      </c>
    </row>
    <row r="935" spans="1:9" hidden="1" outlineLevel="1" x14ac:dyDescent="0.25">
      <c r="A935" s="23"/>
      <c r="B935" s="5" t="s">
        <v>4</v>
      </c>
      <c r="C935" s="9">
        <v>0</v>
      </c>
      <c r="D935" s="5">
        <v>0</v>
      </c>
      <c r="E935" s="5">
        <v>0</v>
      </c>
      <c r="F935" s="9">
        <f>'4'!$C$94</f>
        <v>0</v>
      </c>
      <c r="G935" s="9">
        <v>0</v>
      </c>
      <c r="H935" s="9">
        <f t="shared" si="32"/>
        <v>0</v>
      </c>
      <c r="I935" s="9">
        <f t="shared" si="33"/>
        <v>0</v>
      </c>
    </row>
    <row r="936" spans="1:9" collapsed="1" x14ac:dyDescent="0.25">
      <c r="A936" s="23" t="s">
        <v>166</v>
      </c>
      <c r="B936" s="5" t="s">
        <v>2</v>
      </c>
      <c r="C936" s="9">
        <v>0</v>
      </c>
      <c r="D936" s="9">
        <f>SUM(D934:D935)</f>
        <v>21.271929824561404</v>
      </c>
      <c r="E936" s="5">
        <v>0</v>
      </c>
      <c r="F936" s="9">
        <f>SUM(F934:F935)</f>
        <v>0</v>
      </c>
      <c r="G936" s="9">
        <v>0</v>
      </c>
      <c r="H936" s="9">
        <f t="shared" si="32"/>
        <v>21.271929824561404</v>
      </c>
      <c r="I936" s="9">
        <f t="shared" si="33"/>
        <v>21.271929824561404</v>
      </c>
    </row>
    <row r="937" spans="1:9" hidden="1" outlineLevel="1" x14ac:dyDescent="0.25">
      <c r="A937" s="23"/>
      <c r="B937" s="5" t="s">
        <v>4</v>
      </c>
      <c r="C937" s="9">
        <v>0</v>
      </c>
      <c r="D937" s="9">
        <f>'2'!$C$56</f>
        <v>20.394736842105264</v>
      </c>
      <c r="E937" s="5">
        <v>0</v>
      </c>
      <c r="F937" s="9">
        <v>0</v>
      </c>
      <c r="G937" s="9">
        <v>0</v>
      </c>
      <c r="H937" s="9">
        <f t="shared" si="32"/>
        <v>20.394736842105264</v>
      </c>
      <c r="I937" s="9">
        <f t="shared" si="33"/>
        <v>20.394736842105264</v>
      </c>
    </row>
    <row r="938" spans="1:9" collapsed="1" x14ac:dyDescent="0.25">
      <c r="A938" s="23" t="s">
        <v>167</v>
      </c>
      <c r="B938" s="5" t="s">
        <v>2</v>
      </c>
      <c r="C938" s="9">
        <v>0</v>
      </c>
      <c r="D938" s="9">
        <f>SUM(D937)</f>
        <v>20.394736842105264</v>
      </c>
      <c r="E938" s="5">
        <v>0</v>
      </c>
      <c r="F938" s="9">
        <v>0</v>
      </c>
      <c r="G938" s="9">
        <v>0</v>
      </c>
      <c r="H938" s="9">
        <f t="shared" si="32"/>
        <v>20.394736842105264</v>
      </c>
      <c r="I938" s="9">
        <f t="shared" si="33"/>
        <v>20.394736842105264</v>
      </c>
    </row>
    <row r="939" spans="1:9" hidden="1" outlineLevel="1" x14ac:dyDescent="0.25">
      <c r="A939" s="23"/>
      <c r="B939" s="5" t="s">
        <v>4</v>
      </c>
      <c r="C939" s="5">
        <v>0</v>
      </c>
      <c r="D939" s="9">
        <f>'2'!$C$104</f>
        <v>20.394736842105264</v>
      </c>
      <c r="E939" s="9">
        <v>0</v>
      </c>
      <c r="F939" s="5">
        <v>0</v>
      </c>
      <c r="G939" s="9">
        <v>0</v>
      </c>
      <c r="H939" s="9">
        <f t="shared" si="32"/>
        <v>20.394736842105264</v>
      </c>
      <c r="I939" s="9">
        <f t="shared" si="33"/>
        <v>20.394736842105264</v>
      </c>
    </row>
    <row r="940" spans="1:9" collapsed="1" x14ac:dyDescent="0.25">
      <c r="A940" s="23" t="s">
        <v>212</v>
      </c>
      <c r="B940" s="5" t="s">
        <v>2</v>
      </c>
      <c r="C940" s="5">
        <v>0</v>
      </c>
      <c r="D940" s="9">
        <f>SUM(D939)</f>
        <v>20.394736842105264</v>
      </c>
      <c r="E940" s="9">
        <v>0</v>
      </c>
      <c r="F940" s="5">
        <v>0</v>
      </c>
      <c r="G940" s="9">
        <v>0</v>
      </c>
      <c r="H940" s="9">
        <f t="shared" si="32"/>
        <v>20.394736842105264</v>
      </c>
      <c r="I940" s="9">
        <f t="shared" si="33"/>
        <v>20.394736842105264</v>
      </c>
    </row>
    <row r="941" spans="1:9" hidden="1" outlineLevel="1" x14ac:dyDescent="0.25">
      <c r="A941" s="23"/>
      <c r="B941" s="5" t="s">
        <v>4</v>
      </c>
      <c r="C941" s="5">
        <v>0</v>
      </c>
      <c r="D941" s="9">
        <f>'2'!$C$105</f>
        <v>20.394736842105264</v>
      </c>
      <c r="E941" s="9">
        <v>0</v>
      </c>
      <c r="F941" s="5">
        <v>0</v>
      </c>
      <c r="G941" s="9">
        <v>0</v>
      </c>
      <c r="H941" s="9">
        <f t="shared" si="32"/>
        <v>20.394736842105264</v>
      </c>
      <c r="I941" s="9">
        <f t="shared" si="33"/>
        <v>20.394736842105264</v>
      </c>
    </row>
    <row r="942" spans="1:9" collapsed="1" x14ac:dyDescent="0.25">
      <c r="A942" s="23" t="s">
        <v>213</v>
      </c>
      <c r="B942" s="5" t="s">
        <v>2</v>
      </c>
      <c r="C942" s="5">
        <v>0</v>
      </c>
      <c r="D942" s="9">
        <f>SUM(D941)</f>
        <v>20.394736842105264</v>
      </c>
      <c r="E942" s="9">
        <v>0</v>
      </c>
      <c r="F942" s="5">
        <v>0</v>
      </c>
      <c r="G942" s="9">
        <v>0</v>
      </c>
      <c r="H942" s="9">
        <f t="shared" si="32"/>
        <v>20.394736842105264</v>
      </c>
      <c r="I942" s="9">
        <f t="shared" si="33"/>
        <v>20.394736842105264</v>
      </c>
    </row>
    <row r="943" spans="1:9" hidden="1" outlineLevel="1" x14ac:dyDescent="0.25">
      <c r="A943" s="23"/>
      <c r="B943" s="5" t="s">
        <v>4</v>
      </c>
      <c r="C943" s="5">
        <v>0</v>
      </c>
      <c r="D943" s="5">
        <v>0</v>
      </c>
      <c r="E943" s="5">
        <v>0</v>
      </c>
      <c r="F943" s="5">
        <v>0</v>
      </c>
      <c r="G943" s="9">
        <f>'5'!$C$53</f>
        <v>20.364583333333332</v>
      </c>
      <c r="H943" s="9">
        <f t="shared" si="32"/>
        <v>20.364583333333332</v>
      </c>
      <c r="I943" s="9">
        <f t="shared" si="33"/>
        <v>20.364583333333332</v>
      </c>
    </row>
    <row r="944" spans="1:9" collapsed="1" x14ac:dyDescent="0.25">
      <c r="A944" s="23" t="s">
        <v>676</v>
      </c>
      <c r="B944" s="5" t="s">
        <v>2</v>
      </c>
      <c r="C944" s="5">
        <v>0</v>
      </c>
      <c r="D944" s="5">
        <v>0</v>
      </c>
      <c r="E944" s="5">
        <v>0</v>
      </c>
      <c r="F944" s="5">
        <v>0</v>
      </c>
      <c r="G944" s="9">
        <f>SUM(G943)</f>
        <v>20.364583333333332</v>
      </c>
      <c r="H944" s="9">
        <f t="shared" si="32"/>
        <v>20.364583333333332</v>
      </c>
      <c r="I944" s="9">
        <f t="shared" si="33"/>
        <v>20.364583333333332</v>
      </c>
    </row>
    <row r="945" spans="1:9" hidden="1" outlineLevel="1" x14ac:dyDescent="0.25">
      <c r="A945" s="23"/>
      <c r="B945" s="5" t="s">
        <v>4</v>
      </c>
      <c r="C945" s="5">
        <v>0</v>
      </c>
      <c r="D945" s="9">
        <f>'2'!$C$160</f>
        <v>19.696969696969695</v>
      </c>
      <c r="E945" s="5">
        <v>0</v>
      </c>
      <c r="F945" s="5">
        <v>0</v>
      </c>
      <c r="G945" s="5">
        <v>0</v>
      </c>
      <c r="H945" s="9">
        <f t="shared" si="32"/>
        <v>19.696969696969695</v>
      </c>
      <c r="I945" s="9">
        <f t="shared" si="33"/>
        <v>19.696969696969695</v>
      </c>
    </row>
    <row r="946" spans="1:9" collapsed="1" x14ac:dyDescent="0.25">
      <c r="A946" s="23" t="s">
        <v>268</v>
      </c>
      <c r="B946" s="5" t="s">
        <v>2</v>
      </c>
      <c r="C946" s="5">
        <v>0</v>
      </c>
      <c r="D946" s="9">
        <f>SUM(D945)</f>
        <v>19.696969696969695</v>
      </c>
      <c r="E946" s="5">
        <v>0</v>
      </c>
      <c r="F946" s="9">
        <v>0</v>
      </c>
      <c r="G946" s="5">
        <v>0</v>
      </c>
      <c r="H946" s="9">
        <f t="shared" si="32"/>
        <v>19.696969696969695</v>
      </c>
      <c r="I946" s="9">
        <f t="shared" si="33"/>
        <v>19.696969696969695</v>
      </c>
    </row>
    <row r="947" spans="1:9" hidden="1" outlineLevel="1" x14ac:dyDescent="0.25">
      <c r="A947" s="23"/>
      <c r="B947" s="5" t="s">
        <v>4</v>
      </c>
      <c r="C947" s="5">
        <v>0</v>
      </c>
      <c r="D947" s="5">
        <v>0</v>
      </c>
      <c r="E947" s="5">
        <v>0</v>
      </c>
      <c r="F947" s="9">
        <f>'4'!$C$63</f>
        <v>18.803418803418804</v>
      </c>
      <c r="G947" s="5">
        <v>0</v>
      </c>
      <c r="H947" s="9">
        <f t="shared" si="32"/>
        <v>18.803418803418804</v>
      </c>
      <c r="I947" s="9">
        <f t="shared" si="33"/>
        <v>18.803418803418804</v>
      </c>
    </row>
    <row r="948" spans="1:9" collapsed="1" x14ac:dyDescent="0.25">
      <c r="A948" s="23" t="s">
        <v>480</v>
      </c>
      <c r="B948" s="5" t="s">
        <v>2</v>
      </c>
      <c r="C948" s="5">
        <v>0</v>
      </c>
      <c r="D948" s="5">
        <v>0</v>
      </c>
      <c r="E948" s="5">
        <v>0</v>
      </c>
      <c r="F948" s="9">
        <f>SUM(F947)</f>
        <v>18.803418803418804</v>
      </c>
      <c r="G948" s="5">
        <v>0</v>
      </c>
      <c r="H948" s="9">
        <f t="shared" si="32"/>
        <v>18.803418803418804</v>
      </c>
      <c r="I948" s="9">
        <f t="shared" si="33"/>
        <v>18.803418803418804</v>
      </c>
    </row>
    <row r="949" spans="1:9" hidden="1" outlineLevel="1" x14ac:dyDescent="0.25">
      <c r="A949" s="23"/>
      <c r="B949" s="5" t="s">
        <v>4</v>
      </c>
      <c r="C949" s="5">
        <v>0</v>
      </c>
      <c r="D949" s="9">
        <f>'2'!$C$193</f>
        <v>17.523364485981308</v>
      </c>
      <c r="E949" s="9">
        <v>0</v>
      </c>
      <c r="F949" s="5">
        <v>0</v>
      </c>
      <c r="G949" s="5">
        <v>0</v>
      </c>
      <c r="H949" s="9">
        <f t="shared" si="32"/>
        <v>17.523364485981308</v>
      </c>
      <c r="I949" s="9">
        <f t="shared" si="33"/>
        <v>17.523364485981308</v>
      </c>
    </row>
    <row r="950" spans="1:9" collapsed="1" x14ac:dyDescent="0.25">
      <c r="A950" s="23" t="s">
        <v>299</v>
      </c>
      <c r="B950" s="5" t="s">
        <v>2</v>
      </c>
      <c r="C950" s="9">
        <v>0</v>
      </c>
      <c r="D950" s="9">
        <f>SUM(D949)</f>
        <v>17.523364485981308</v>
      </c>
      <c r="E950" s="5">
        <v>0</v>
      </c>
      <c r="F950" s="5">
        <v>0</v>
      </c>
      <c r="G950" s="5">
        <v>0</v>
      </c>
      <c r="H950" s="9">
        <f t="shared" si="32"/>
        <v>17.523364485981308</v>
      </c>
      <c r="I950" s="9">
        <f t="shared" si="33"/>
        <v>17.523364485981308</v>
      </c>
    </row>
    <row r="951" spans="1:9" hidden="1" outlineLevel="1" x14ac:dyDescent="0.25">
      <c r="A951" s="23"/>
      <c r="B951" s="5" t="s">
        <v>4</v>
      </c>
      <c r="C951" s="5">
        <v>0</v>
      </c>
      <c r="D951" s="9">
        <f>'2'!$C$196</f>
        <v>17.523364485981308</v>
      </c>
      <c r="E951" s="9">
        <v>0</v>
      </c>
      <c r="F951" s="5">
        <v>0</v>
      </c>
      <c r="G951" s="5">
        <v>0</v>
      </c>
      <c r="H951" s="9">
        <f t="shared" si="32"/>
        <v>17.523364485981308</v>
      </c>
      <c r="I951" s="9">
        <f t="shared" si="33"/>
        <v>17.523364485981308</v>
      </c>
    </row>
    <row r="952" spans="1:9" collapsed="1" x14ac:dyDescent="0.25">
      <c r="A952" s="23" t="s">
        <v>302</v>
      </c>
      <c r="B952" s="5" t="s">
        <v>2</v>
      </c>
      <c r="C952" s="9">
        <v>0</v>
      </c>
      <c r="D952" s="9">
        <f>SUM(D951)</f>
        <v>17.523364485981308</v>
      </c>
      <c r="E952" s="5">
        <v>0</v>
      </c>
      <c r="F952" s="5">
        <v>0</v>
      </c>
      <c r="G952" s="5">
        <v>0</v>
      </c>
      <c r="H952" s="9">
        <f t="shared" si="32"/>
        <v>17.523364485981308</v>
      </c>
      <c r="I952" s="9">
        <f t="shared" si="33"/>
        <v>17.523364485981308</v>
      </c>
    </row>
    <row r="953" spans="1:9" hidden="1" outlineLevel="1" x14ac:dyDescent="0.25">
      <c r="A953" s="23"/>
      <c r="B953" s="5" t="s">
        <v>4</v>
      </c>
      <c r="C953" s="5">
        <v>0</v>
      </c>
      <c r="D953" s="5">
        <v>0</v>
      </c>
      <c r="E953" s="9">
        <v>0</v>
      </c>
      <c r="F953" s="9">
        <f>'4'!$C$67</f>
        <v>17.094017094017094</v>
      </c>
      <c r="G953" s="9">
        <v>0</v>
      </c>
      <c r="H953" s="9">
        <f t="shared" si="32"/>
        <v>17.094017094017094</v>
      </c>
      <c r="I953" s="9">
        <f t="shared" si="33"/>
        <v>17.094017094017094</v>
      </c>
    </row>
    <row r="954" spans="1:9" collapsed="1" x14ac:dyDescent="0.25">
      <c r="A954" s="23" t="s">
        <v>481</v>
      </c>
      <c r="B954" s="5" t="s">
        <v>2</v>
      </c>
      <c r="C954" s="5">
        <v>0</v>
      </c>
      <c r="D954" s="5">
        <v>0</v>
      </c>
      <c r="E954" s="9">
        <v>0</v>
      </c>
      <c r="F954" s="9">
        <f>SUM(F953)</f>
        <v>17.094017094017094</v>
      </c>
      <c r="G954" s="9">
        <v>0</v>
      </c>
      <c r="H954" s="9">
        <f t="shared" si="32"/>
        <v>17.094017094017094</v>
      </c>
      <c r="I954" s="9">
        <f t="shared" si="33"/>
        <v>17.094017094017094</v>
      </c>
    </row>
    <row r="955" spans="1:9" hidden="1" outlineLevel="1" x14ac:dyDescent="0.25">
      <c r="A955" s="23"/>
      <c r="B955" s="5" t="s">
        <v>4</v>
      </c>
      <c r="C955" s="5">
        <v>0</v>
      </c>
      <c r="D955" s="5">
        <v>0</v>
      </c>
      <c r="E955" s="9">
        <f>'3'!$C$73</f>
        <v>16.666666666666664</v>
      </c>
      <c r="F955" s="5">
        <v>0</v>
      </c>
      <c r="G955" s="9">
        <v>0</v>
      </c>
      <c r="H955" s="9">
        <f t="shared" si="32"/>
        <v>16.666666666666664</v>
      </c>
      <c r="I955" s="9">
        <f t="shared" si="33"/>
        <v>16.666666666666664</v>
      </c>
    </row>
    <row r="956" spans="1:9" collapsed="1" x14ac:dyDescent="0.25">
      <c r="A956" s="23" t="s">
        <v>353</v>
      </c>
      <c r="B956" s="5" t="s">
        <v>2</v>
      </c>
      <c r="C956" s="5">
        <v>0</v>
      </c>
      <c r="D956" s="5">
        <v>0</v>
      </c>
      <c r="E956" s="9">
        <f>SUM(E955)</f>
        <v>16.666666666666664</v>
      </c>
      <c r="F956" s="9">
        <v>0</v>
      </c>
      <c r="G956" s="9">
        <v>0</v>
      </c>
      <c r="H956" s="9">
        <f t="shared" si="32"/>
        <v>16.666666666666664</v>
      </c>
      <c r="I956" s="9">
        <f t="shared" si="33"/>
        <v>16.666666666666664</v>
      </c>
    </row>
    <row r="957" spans="1:9" hidden="1" outlineLevel="1" x14ac:dyDescent="0.25">
      <c r="A957" s="23"/>
      <c r="B957" s="5" t="s">
        <v>4</v>
      </c>
      <c r="C957" s="5">
        <v>0</v>
      </c>
      <c r="D957" s="9">
        <f>'2'!$C$149</f>
        <v>16.403508771929822</v>
      </c>
      <c r="E957" s="5">
        <v>0</v>
      </c>
      <c r="F957" s="5">
        <v>0</v>
      </c>
      <c r="G957" s="5">
        <v>0</v>
      </c>
      <c r="H957" s="9">
        <f t="shared" si="32"/>
        <v>16.403508771929822</v>
      </c>
      <c r="I957" s="9">
        <f t="shared" si="33"/>
        <v>16.403508771929822</v>
      </c>
    </row>
    <row r="958" spans="1:9" collapsed="1" x14ac:dyDescent="0.25">
      <c r="A958" s="23" t="s">
        <v>255</v>
      </c>
      <c r="B958" s="5" t="s">
        <v>2</v>
      </c>
      <c r="C958" s="5">
        <v>0</v>
      </c>
      <c r="D958" s="9">
        <f>SUM(D957)</f>
        <v>16.403508771929822</v>
      </c>
      <c r="E958" s="5">
        <v>0</v>
      </c>
      <c r="F958" s="9">
        <v>0</v>
      </c>
      <c r="G958" s="5">
        <v>0</v>
      </c>
      <c r="H958" s="9">
        <f t="shared" si="32"/>
        <v>16.403508771929822</v>
      </c>
      <c r="I958" s="9">
        <f t="shared" si="33"/>
        <v>16.403508771929822</v>
      </c>
    </row>
    <row r="959" spans="1:9" hidden="1" outlineLevel="1" x14ac:dyDescent="0.25">
      <c r="A959" s="23"/>
      <c r="B959" s="5" t="s">
        <v>4</v>
      </c>
      <c r="C959" s="9">
        <v>0</v>
      </c>
      <c r="D959" s="9">
        <f>'2'!$C$57</f>
        <v>16.008771929824562</v>
      </c>
      <c r="E959" s="5">
        <v>0</v>
      </c>
      <c r="F959" s="9">
        <v>0</v>
      </c>
      <c r="G959" s="9">
        <v>0</v>
      </c>
      <c r="H959" s="9">
        <f t="shared" si="32"/>
        <v>16.008771929824562</v>
      </c>
      <c r="I959" s="9">
        <f t="shared" si="33"/>
        <v>16.008771929824562</v>
      </c>
    </row>
    <row r="960" spans="1:9" collapsed="1" x14ac:dyDescent="0.25">
      <c r="A960" s="23" t="s">
        <v>168</v>
      </c>
      <c r="B960" s="5" t="s">
        <v>2</v>
      </c>
      <c r="C960" s="9">
        <v>0</v>
      </c>
      <c r="D960" s="9">
        <f>SUM(D959)</f>
        <v>16.008771929824562</v>
      </c>
      <c r="E960" s="5">
        <v>0</v>
      </c>
      <c r="F960" s="9">
        <v>0</v>
      </c>
      <c r="G960" s="9">
        <v>0</v>
      </c>
      <c r="H960" s="9">
        <f t="shared" si="32"/>
        <v>16.008771929824562</v>
      </c>
      <c r="I960" s="9">
        <f t="shared" si="33"/>
        <v>16.008771929824562</v>
      </c>
    </row>
    <row r="961" spans="1:9" hidden="1" outlineLevel="1" x14ac:dyDescent="0.25">
      <c r="A961" s="23"/>
      <c r="B961" s="5" t="s">
        <v>4</v>
      </c>
      <c r="C961" s="5">
        <v>0</v>
      </c>
      <c r="D961" s="5">
        <v>0</v>
      </c>
      <c r="E961" s="9">
        <f>'3'!$C$76</f>
        <v>15.671641791044777</v>
      </c>
      <c r="F961" s="9">
        <v>0</v>
      </c>
      <c r="G961" s="9">
        <v>0</v>
      </c>
      <c r="H961" s="9">
        <f t="shared" si="32"/>
        <v>15.671641791044777</v>
      </c>
      <c r="I961" s="9">
        <f t="shared" si="33"/>
        <v>15.671641791044777</v>
      </c>
    </row>
    <row r="962" spans="1:9" collapsed="1" x14ac:dyDescent="0.25">
      <c r="A962" s="23" t="s">
        <v>356</v>
      </c>
      <c r="B962" s="5" t="s">
        <v>2</v>
      </c>
      <c r="C962" s="5">
        <v>0</v>
      </c>
      <c r="D962" s="5">
        <v>0</v>
      </c>
      <c r="E962" s="9">
        <f>SUM(E961)</f>
        <v>15.671641791044777</v>
      </c>
      <c r="F962" s="9">
        <v>0</v>
      </c>
      <c r="G962" s="9">
        <v>0</v>
      </c>
      <c r="H962" s="9">
        <f t="shared" si="32"/>
        <v>15.671641791044777</v>
      </c>
      <c r="I962" s="9">
        <f t="shared" si="33"/>
        <v>15.671641791044777</v>
      </c>
    </row>
    <row r="963" spans="1:9" hidden="1" outlineLevel="1" x14ac:dyDescent="0.25">
      <c r="A963" s="23"/>
      <c r="B963" s="5" t="s">
        <v>4</v>
      </c>
      <c r="C963" s="5">
        <v>0</v>
      </c>
      <c r="D963" s="5">
        <v>0</v>
      </c>
      <c r="E963" s="9">
        <v>0</v>
      </c>
      <c r="F963" s="9">
        <f>'4'!$C$73</f>
        <v>15.384615384615385</v>
      </c>
      <c r="G963" s="9">
        <v>0</v>
      </c>
      <c r="H963" s="9">
        <f t="shared" si="32"/>
        <v>15.384615384615385</v>
      </c>
      <c r="I963" s="9">
        <f t="shared" si="33"/>
        <v>15.384615384615385</v>
      </c>
    </row>
    <row r="964" spans="1:9" collapsed="1" x14ac:dyDescent="0.25">
      <c r="A964" s="23" t="s">
        <v>487</v>
      </c>
      <c r="B964" s="5" t="s">
        <v>2</v>
      </c>
      <c r="C964" s="5">
        <v>0</v>
      </c>
      <c r="D964" s="5">
        <v>0</v>
      </c>
      <c r="E964" s="9">
        <v>0</v>
      </c>
      <c r="F964" s="9">
        <f>SUM(F963)</f>
        <v>15.384615384615385</v>
      </c>
      <c r="G964" s="9">
        <v>0</v>
      </c>
      <c r="H964" s="9">
        <f t="shared" si="32"/>
        <v>15.384615384615385</v>
      </c>
      <c r="I964" s="9">
        <f t="shared" si="33"/>
        <v>15.384615384615385</v>
      </c>
    </row>
    <row r="965" spans="1:9" hidden="1" outlineLevel="1" x14ac:dyDescent="0.25">
      <c r="A965" s="23"/>
      <c r="B965" s="5" t="s">
        <v>4</v>
      </c>
      <c r="C965" s="5">
        <v>0</v>
      </c>
      <c r="D965" s="9">
        <f>'2'!$C$161</f>
        <v>14.71861471861472</v>
      </c>
      <c r="E965" s="5">
        <v>0</v>
      </c>
      <c r="F965" s="5">
        <v>0</v>
      </c>
      <c r="G965" s="5">
        <v>0</v>
      </c>
      <c r="H965" s="9">
        <f t="shared" si="32"/>
        <v>14.71861471861472</v>
      </c>
      <c r="I965" s="9">
        <f t="shared" si="33"/>
        <v>14.71861471861472</v>
      </c>
    </row>
    <row r="966" spans="1:9" collapsed="1" x14ac:dyDescent="0.25">
      <c r="A966" s="23" t="s">
        <v>269</v>
      </c>
      <c r="B966" s="5" t="s">
        <v>2</v>
      </c>
      <c r="C966" s="5">
        <v>0</v>
      </c>
      <c r="D966" s="9">
        <f>SUM(D965)</f>
        <v>14.71861471861472</v>
      </c>
      <c r="E966" s="5">
        <v>0</v>
      </c>
      <c r="F966" s="9">
        <v>0</v>
      </c>
      <c r="G966" s="5">
        <v>0</v>
      </c>
      <c r="H966" s="9">
        <f t="shared" si="32"/>
        <v>14.71861471861472</v>
      </c>
      <c r="I966" s="9">
        <f t="shared" si="33"/>
        <v>14.71861471861472</v>
      </c>
    </row>
    <row r="967" spans="1:9" hidden="1" outlineLevel="1" x14ac:dyDescent="0.25">
      <c r="A967" s="23"/>
      <c r="B967" s="5" t="s">
        <v>4</v>
      </c>
      <c r="C967" s="9">
        <f>'1'!$C$81</f>
        <v>14.583333333333334</v>
      </c>
      <c r="D967" s="5">
        <v>0</v>
      </c>
      <c r="E967" s="5">
        <v>0</v>
      </c>
      <c r="F967" s="5">
        <v>0</v>
      </c>
      <c r="G967" s="5">
        <v>0</v>
      </c>
      <c r="H967" s="9">
        <f t="shared" si="32"/>
        <v>14.583333333333334</v>
      </c>
      <c r="I967" s="9">
        <f t="shared" si="33"/>
        <v>14.583333333333334</v>
      </c>
    </row>
    <row r="968" spans="1:9" collapsed="1" x14ac:dyDescent="0.25">
      <c r="A968" s="23" t="s">
        <v>95</v>
      </c>
      <c r="B968" s="5" t="s">
        <v>2</v>
      </c>
      <c r="C968" s="9">
        <f>SUM(C967)</f>
        <v>14.583333333333334</v>
      </c>
      <c r="D968" s="5">
        <v>0</v>
      </c>
      <c r="E968" s="5">
        <v>0</v>
      </c>
      <c r="F968" s="5">
        <v>0</v>
      </c>
      <c r="G968" s="5">
        <v>0</v>
      </c>
      <c r="H968" s="9">
        <f t="shared" si="32"/>
        <v>14.583333333333334</v>
      </c>
      <c r="I968" s="9">
        <f t="shared" si="33"/>
        <v>14.583333333333334</v>
      </c>
    </row>
    <row r="969" spans="1:9" hidden="1" outlineLevel="1" x14ac:dyDescent="0.25">
      <c r="A969" s="23"/>
      <c r="B969" s="5" t="s">
        <v>4</v>
      </c>
      <c r="C969" s="9">
        <f>'1'!$C$82</f>
        <v>13.725490196078432</v>
      </c>
      <c r="D969" s="5">
        <v>0</v>
      </c>
      <c r="E969" s="5">
        <v>0</v>
      </c>
      <c r="F969" s="5">
        <v>0</v>
      </c>
      <c r="G969" s="5">
        <v>0</v>
      </c>
      <c r="H969" s="9">
        <f t="shared" si="32"/>
        <v>13.725490196078432</v>
      </c>
      <c r="I969" s="9">
        <f t="shared" si="33"/>
        <v>13.725490196078432</v>
      </c>
    </row>
    <row r="970" spans="1:9" collapsed="1" x14ac:dyDescent="0.25">
      <c r="A970" s="23" t="s">
        <v>76</v>
      </c>
      <c r="B970" s="5" t="s">
        <v>2</v>
      </c>
      <c r="C970" s="9">
        <f>SUM(C969)</f>
        <v>13.725490196078432</v>
      </c>
      <c r="D970" s="5">
        <v>0</v>
      </c>
      <c r="E970" s="5">
        <v>0</v>
      </c>
      <c r="F970" s="5">
        <v>0</v>
      </c>
      <c r="G970" s="5">
        <v>0</v>
      </c>
      <c r="H970" s="9">
        <f t="shared" si="32"/>
        <v>13.725490196078432</v>
      </c>
      <c r="I970" s="9">
        <f t="shared" si="33"/>
        <v>13.725490196078432</v>
      </c>
    </row>
    <row r="971" spans="1:9" hidden="1" outlineLevel="1" x14ac:dyDescent="0.25">
      <c r="A971" s="23"/>
      <c r="B971" s="5" t="s">
        <v>4</v>
      </c>
      <c r="C971" s="5">
        <v>0</v>
      </c>
      <c r="D971" s="5">
        <v>0</v>
      </c>
      <c r="E971" s="5">
        <v>0</v>
      </c>
      <c r="F971" s="9">
        <f>'4'!$C$39</f>
        <v>13.675213675213676</v>
      </c>
      <c r="G971" s="5">
        <v>0</v>
      </c>
      <c r="H971" s="9">
        <f t="shared" si="32"/>
        <v>13.675213675213676</v>
      </c>
      <c r="I971" s="9">
        <f t="shared" si="33"/>
        <v>13.675213675213676</v>
      </c>
    </row>
    <row r="972" spans="1:9" collapsed="1" x14ac:dyDescent="0.25">
      <c r="A972" s="23" t="s">
        <v>464</v>
      </c>
      <c r="B972" s="5" t="s">
        <v>2</v>
      </c>
      <c r="C972" s="9">
        <v>0</v>
      </c>
      <c r="D972" s="5">
        <v>0</v>
      </c>
      <c r="E972" s="5">
        <v>0</v>
      </c>
      <c r="F972" s="9">
        <f>SUM(F971)</f>
        <v>13.675213675213676</v>
      </c>
      <c r="G972" s="5">
        <v>0</v>
      </c>
      <c r="H972" s="9">
        <f t="shared" si="32"/>
        <v>13.675213675213676</v>
      </c>
      <c r="I972" s="9">
        <f t="shared" si="33"/>
        <v>13.675213675213676</v>
      </c>
    </row>
    <row r="973" spans="1:9" hidden="1" outlineLevel="1" x14ac:dyDescent="0.25">
      <c r="A973" s="23"/>
      <c r="B973" s="5" t="s">
        <v>4</v>
      </c>
      <c r="C973" s="5">
        <v>0</v>
      </c>
      <c r="D973" s="5">
        <v>0</v>
      </c>
      <c r="E973" s="5">
        <v>0</v>
      </c>
      <c r="F973" s="5">
        <v>0</v>
      </c>
      <c r="G973" s="9">
        <f>'5'!$C$67</f>
        <v>13.541666666666666</v>
      </c>
      <c r="H973" s="9">
        <f t="shared" si="32"/>
        <v>13.541666666666666</v>
      </c>
      <c r="I973" s="9">
        <f t="shared" si="33"/>
        <v>13.541666666666666</v>
      </c>
    </row>
    <row r="974" spans="1:9" collapsed="1" x14ac:dyDescent="0.25">
      <c r="A974" s="23" t="s">
        <v>685</v>
      </c>
      <c r="B974" s="5" t="s">
        <v>2</v>
      </c>
      <c r="C974" s="9">
        <v>0</v>
      </c>
      <c r="D974" s="5">
        <v>0</v>
      </c>
      <c r="E974" s="5">
        <v>0</v>
      </c>
      <c r="F974" s="5">
        <v>0</v>
      </c>
      <c r="G974" s="9">
        <f>SUM(G973)</f>
        <v>13.541666666666666</v>
      </c>
      <c r="H974" s="9">
        <f t="shared" si="32"/>
        <v>13.541666666666666</v>
      </c>
      <c r="I974" s="9">
        <f t="shared" si="33"/>
        <v>13.541666666666666</v>
      </c>
    </row>
    <row r="975" spans="1:9" hidden="1" outlineLevel="1" x14ac:dyDescent="0.25">
      <c r="A975" s="23"/>
      <c r="B975" s="5" t="s">
        <v>4</v>
      </c>
      <c r="C975" s="9">
        <v>0</v>
      </c>
      <c r="D975" s="9">
        <f>'2'!$C$58</f>
        <v>13.37719298245614</v>
      </c>
      <c r="E975" s="5">
        <v>0</v>
      </c>
      <c r="F975" s="9">
        <v>0</v>
      </c>
      <c r="G975" s="9">
        <v>0</v>
      </c>
      <c r="H975" s="9">
        <f t="shared" si="32"/>
        <v>13.37719298245614</v>
      </c>
      <c r="I975" s="9">
        <f t="shared" si="33"/>
        <v>13.37719298245614</v>
      </c>
    </row>
    <row r="976" spans="1:9" collapsed="1" x14ac:dyDescent="0.25">
      <c r="A976" s="23" t="s">
        <v>169</v>
      </c>
      <c r="B976" s="5" t="s">
        <v>2</v>
      </c>
      <c r="C976" s="9">
        <v>0</v>
      </c>
      <c r="D976" s="9">
        <f>SUM(D975)</f>
        <v>13.37719298245614</v>
      </c>
      <c r="E976" s="5">
        <v>0</v>
      </c>
      <c r="F976" s="9">
        <v>0</v>
      </c>
      <c r="G976" s="9">
        <v>0</v>
      </c>
      <c r="H976" s="9">
        <f t="shared" si="32"/>
        <v>13.37719298245614</v>
      </c>
      <c r="I976" s="9">
        <f t="shared" si="33"/>
        <v>13.37719298245614</v>
      </c>
    </row>
    <row r="977" spans="1:9" hidden="1" outlineLevel="1" x14ac:dyDescent="0.25">
      <c r="A977" s="23"/>
      <c r="B977" s="5" t="s">
        <v>4</v>
      </c>
      <c r="C977" s="5">
        <v>0</v>
      </c>
      <c r="D977" s="5">
        <v>0</v>
      </c>
      <c r="E977" s="9">
        <f>'3'!$C$97</f>
        <v>12.686567164179104</v>
      </c>
      <c r="F977" s="5">
        <v>0</v>
      </c>
      <c r="G977" s="5">
        <v>0</v>
      </c>
      <c r="H977" s="9">
        <f t="shared" si="32"/>
        <v>12.686567164179104</v>
      </c>
      <c r="I977" s="9">
        <f t="shared" si="33"/>
        <v>12.686567164179104</v>
      </c>
    </row>
    <row r="978" spans="1:9" collapsed="1" x14ac:dyDescent="0.25">
      <c r="A978" s="23" t="s">
        <v>376</v>
      </c>
      <c r="B978" s="5" t="s">
        <v>2</v>
      </c>
      <c r="C978" s="9">
        <v>0</v>
      </c>
      <c r="D978" s="5">
        <v>0</v>
      </c>
      <c r="E978" s="9">
        <f>SUM(E977)</f>
        <v>12.686567164179104</v>
      </c>
      <c r="F978" s="5">
        <v>0</v>
      </c>
      <c r="G978" s="9">
        <v>0</v>
      </c>
      <c r="H978" s="9">
        <f t="shared" si="32"/>
        <v>12.686567164179104</v>
      </c>
      <c r="I978" s="9">
        <f t="shared" si="33"/>
        <v>12.686567164179104</v>
      </c>
    </row>
    <row r="979" spans="1:9" hidden="1" outlineLevel="1" x14ac:dyDescent="0.25">
      <c r="A979" s="23"/>
      <c r="B979" s="5" t="s">
        <v>4</v>
      </c>
      <c r="C979" s="5">
        <v>0</v>
      </c>
      <c r="D979" s="5">
        <v>0</v>
      </c>
      <c r="E979" s="5">
        <v>0</v>
      </c>
      <c r="F979" s="9">
        <v>0</v>
      </c>
      <c r="G979" s="9">
        <f>'5'!$C$60</f>
        <v>12.395833333333334</v>
      </c>
      <c r="H979" s="9">
        <f t="shared" si="32"/>
        <v>12.395833333333334</v>
      </c>
      <c r="I979" s="9">
        <f t="shared" si="33"/>
        <v>12.395833333333334</v>
      </c>
    </row>
    <row r="980" spans="1:9" collapsed="1" x14ac:dyDescent="0.25">
      <c r="A980" s="23" t="s">
        <v>679</v>
      </c>
      <c r="B980" s="5" t="s">
        <v>2</v>
      </c>
      <c r="C980" s="5">
        <v>0</v>
      </c>
      <c r="D980" s="5">
        <v>0</v>
      </c>
      <c r="E980" s="9">
        <v>0</v>
      </c>
      <c r="F980" s="9">
        <v>0</v>
      </c>
      <c r="G980" s="9">
        <f>SUM(G979)</f>
        <v>12.395833333333334</v>
      </c>
      <c r="H980" s="9">
        <f t="shared" si="32"/>
        <v>12.395833333333334</v>
      </c>
      <c r="I980" s="9">
        <f t="shared" si="33"/>
        <v>12.395833333333334</v>
      </c>
    </row>
    <row r="981" spans="1:9" hidden="1" outlineLevel="1" x14ac:dyDescent="0.25">
      <c r="A981" s="23"/>
      <c r="B981" s="5" t="s">
        <v>4</v>
      </c>
      <c r="C981" s="5">
        <v>0</v>
      </c>
      <c r="D981" s="5">
        <v>0</v>
      </c>
      <c r="E981" s="9">
        <f>'3'!$C$83</f>
        <v>11.594202898550725</v>
      </c>
      <c r="F981" s="9">
        <v>0</v>
      </c>
      <c r="G981" s="9">
        <v>0</v>
      </c>
      <c r="H981" s="9">
        <f t="shared" si="32"/>
        <v>11.594202898550725</v>
      </c>
      <c r="I981" s="9">
        <f t="shared" si="33"/>
        <v>11.594202898550725</v>
      </c>
    </row>
    <row r="982" spans="1:9" collapsed="1" x14ac:dyDescent="0.25">
      <c r="A982" s="23" t="s">
        <v>363</v>
      </c>
      <c r="B982" s="5" t="s">
        <v>2</v>
      </c>
      <c r="C982" s="5">
        <v>0</v>
      </c>
      <c r="D982" s="5">
        <v>0</v>
      </c>
      <c r="E982" s="9">
        <f>SUM(E981)</f>
        <v>11.594202898550725</v>
      </c>
      <c r="F982" s="9">
        <v>0</v>
      </c>
      <c r="G982" s="9">
        <v>0</v>
      </c>
      <c r="H982" s="9">
        <f t="shared" si="32"/>
        <v>11.594202898550725</v>
      </c>
      <c r="I982" s="9">
        <f t="shared" si="33"/>
        <v>11.594202898550725</v>
      </c>
    </row>
    <row r="983" spans="1:9" hidden="1" outlineLevel="1" x14ac:dyDescent="0.25">
      <c r="A983" s="23"/>
      <c r="B983" s="5" t="s">
        <v>4</v>
      </c>
      <c r="C983" s="9">
        <v>0</v>
      </c>
      <c r="D983" s="9">
        <f>'2'!$C$59</f>
        <v>11.403508771929824</v>
      </c>
      <c r="E983" s="5">
        <v>0</v>
      </c>
      <c r="F983" s="9">
        <v>0</v>
      </c>
      <c r="G983" s="9">
        <v>0</v>
      </c>
      <c r="H983" s="9">
        <f t="shared" si="32"/>
        <v>11.403508771929824</v>
      </c>
      <c r="I983" s="9">
        <f t="shared" si="33"/>
        <v>11.403508771929824</v>
      </c>
    </row>
    <row r="984" spans="1:9" collapsed="1" x14ac:dyDescent="0.25">
      <c r="A984" s="23" t="s">
        <v>170</v>
      </c>
      <c r="B984" s="5" t="s">
        <v>2</v>
      </c>
      <c r="C984" s="9">
        <v>0</v>
      </c>
      <c r="D984" s="9">
        <f>SUM(D983)</f>
        <v>11.403508771929824</v>
      </c>
      <c r="E984" s="5">
        <v>0</v>
      </c>
      <c r="F984" s="9">
        <v>0</v>
      </c>
      <c r="G984" s="9">
        <v>0</v>
      </c>
      <c r="H984" s="9">
        <f t="shared" si="32"/>
        <v>11.403508771929824</v>
      </c>
      <c r="I984" s="9">
        <f t="shared" si="33"/>
        <v>11.403508771929824</v>
      </c>
    </row>
    <row r="985" spans="1:9" hidden="1" outlineLevel="1" x14ac:dyDescent="0.25">
      <c r="A985" s="23"/>
      <c r="B985" s="5" t="s">
        <v>4</v>
      </c>
      <c r="C985" s="9">
        <v>0</v>
      </c>
      <c r="D985" s="9">
        <f>'2'!$C$60</f>
        <v>10.964912280701753</v>
      </c>
      <c r="E985" s="5">
        <v>0</v>
      </c>
      <c r="F985" s="9">
        <v>0</v>
      </c>
      <c r="G985" s="9">
        <v>0</v>
      </c>
      <c r="H985" s="9">
        <f t="shared" si="32"/>
        <v>10.964912280701753</v>
      </c>
      <c r="I985" s="9">
        <f t="shared" si="33"/>
        <v>10.964912280701753</v>
      </c>
    </row>
    <row r="986" spans="1:9" collapsed="1" x14ac:dyDescent="0.25">
      <c r="A986" s="23" t="s">
        <v>171</v>
      </c>
      <c r="B986" s="5" t="s">
        <v>2</v>
      </c>
      <c r="C986" s="9">
        <v>0</v>
      </c>
      <c r="D986" s="9">
        <f>SUM(D985)</f>
        <v>10.964912280701753</v>
      </c>
      <c r="E986" s="5">
        <v>0</v>
      </c>
      <c r="F986" s="9">
        <v>0</v>
      </c>
      <c r="G986" s="9">
        <v>0</v>
      </c>
      <c r="H986" s="9">
        <f t="shared" si="32"/>
        <v>10.964912280701753</v>
      </c>
      <c r="I986" s="9">
        <f t="shared" si="33"/>
        <v>10.964912280701753</v>
      </c>
    </row>
    <row r="987" spans="1:9" hidden="1" outlineLevel="1" x14ac:dyDescent="0.25">
      <c r="A987" s="23"/>
      <c r="B987" s="5" t="s">
        <v>4</v>
      </c>
      <c r="C987" s="5">
        <v>0</v>
      </c>
      <c r="D987" s="9">
        <f>'2'!$C$198</f>
        <v>9.9567099567099575</v>
      </c>
      <c r="E987" s="9">
        <v>0</v>
      </c>
      <c r="F987" s="5">
        <v>0</v>
      </c>
      <c r="G987" s="5">
        <v>0</v>
      </c>
      <c r="H987" s="9">
        <f t="shared" si="32"/>
        <v>9.9567099567099575</v>
      </c>
      <c r="I987" s="9">
        <f t="shared" si="33"/>
        <v>9.9567099567099575</v>
      </c>
    </row>
    <row r="988" spans="1:9" collapsed="1" x14ac:dyDescent="0.25">
      <c r="A988" s="23" t="s">
        <v>304</v>
      </c>
      <c r="B988" s="5" t="s">
        <v>2</v>
      </c>
      <c r="C988" s="9">
        <v>0</v>
      </c>
      <c r="D988" s="9">
        <f>SUM(D987)</f>
        <v>9.9567099567099575</v>
      </c>
      <c r="E988" s="5">
        <v>0</v>
      </c>
      <c r="F988" s="5">
        <v>0</v>
      </c>
      <c r="G988" s="5">
        <v>0</v>
      </c>
      <c r="H988" s="9">
        <f t="shared" si="32"/>
        <v>9.9567099567099575</v>
      </c>
      <c r="I988" s="9">
        <f t="shared" si="33"/>
        <v>9.9567099567099575</v>
      </c>
    </row>
    <row r="989" spans="1:9" hidden="1" outlineLevel="1" x14ac:dyDescent="0.25">
      <c r="A989" s="23"/>
      <c r="B989" s="5" t="s">
        <v>4</v>
      </c>
      <c r="C989" s="5">
        <v>0</v>
      </c>
      <c r="D989" s="9">
        <f>'2'!$C$199</f>
        <v>9.9567099567099575</v>
      </c>
      <c r="E989" s="9">
        <v>0</v>
      </c>
      <c r="F989" s="5">
        <v>0</v>
      </c>
      <c r="G989" s="5">
        <v>0</v>
      </c>
      <c r="H989" s="9">
        <f t="shared" si="32"/>
        <v>9.9567099567099575</v>
      </c>
      <c r="I989" s="9">
        <f t="shared" si="33"/>
        <v>9.9567099567099575</v>
      </c>
    </row>
    <row r="990" spans="1:9" collapsed="1" x14ac:dyDescent="0.25">
      <c r="A990" s="23" t="s">
        <v>305</v>
      </c>
      <c r="B990" s="5" t="s">
        <v>2</v>
      </c>
      <c r="C990" s="9">
        <v>0</v>
      </c>
      <c r="D990" s="9">
        <f>SUM(D989)</f>
        <v>9.9567099567099575</v>
      </c>
      <c r="E990" s="5">
        <v>0</v>
      </c>
      <c r="F990" s="5">
        <v>0</v>
      </c>
      <c r="G990" s="5">
        <v>0</v>
      </c>
      <c r="H990" s="9">
        <f t="shared" si="32"/>
        <v>9.9567099567099575</v>
      </c>
      <c r="I990" s="9">
        <f t="shared" si="33"/>
        <v>9.9567099567099575</v>
      </c>
    </row>
    <row r="991" spans="1:9" hidden="1" outlineLevel="1" x14ac:dyDescent="0.25">
      <c r="A991" s="23"/>
      <c r="B991" s="5" t="s">
        <v>4</v>
      </c>
      <c r="C991" s="9">
        <v>0</v>
      </c>
      <c r="D991" s="5">
        <v>0</v>
      </c>
      <c r="E991" s="5">
        <v>0</v>
      </c>
      <c r="F991" s="9">
        <f>'4'!$C$84</f>
        <v>9.4017094017094021</v>
      </c>
      <c r="G991" s="9">
        <v>0</v>
      </c>
      <c r="H991" s="9">
        <f t="shared" ref="H991:H1021" si="34">SUM(C991:G991)</f>
        <v>9.4017094017094021</v>
      </c>
      <c r="I991" s="9">
        <f t="shared" ref="I991:I1021" si="35">H991-SMALL(C991:G991,1)</f>
        <v>9.4017094017094021</v>
      </c>
    </row>
    <row r="992" spans="1:9" collapsed="1" x14ac:dyDescent="0.25">
      <c r="A992" s="23" t="s">
        <v>495</v>
      </c>
      <c r="B992" s="5" t="s">
        <v>2</v>
      </c>
      <c r="C992" s="9">
        <v>0</v>
      </c>
      <c r="D992" s="5">
        <v>0</v>
      </c>
      <c r="E992" s="5">
        <v>0</v>
      </c>
      <c r="F992" s="9">
        <f>SUM(F991)</f>
        <v>9.4017094017094021</v>
      </c>
      <c r="G992" s="9">
        <v>0</v>
      </c>
      <c r="H992" s="9">
        <f t="shared" si="34"/>
        <v>9.4017094017094021</v>
      </c>
      <c r="I992" s="9">
        <f t="shared" si="35"/>
        <v>9.4017094017094021</v>
      </c>
    </row>
    <row r="993" spans="1:9" hidden="1" outlineLevel="1" x14ac:dyDescent="0.25">
      <c r="A993" s="23"/>
      <c r="B993" s="5" t="s">
        <v>4</v>
      </c>
      <c r="C993" s="9">
        <v>0</v>
      </c>
      <c r="D993" s="9">
        <f>'2'!$C$61</f>
        <v>8.9912280701754383</v>
      </c>
      <c r="E993" s="5">
        <v>0</v>
      </c>
      <c r="F993" s="9">
        <v>0</v>
      </c>
      <c r="G993" s="9">
        <v>0</v>
      </c>
      <c r="H993" s="9">
        <f t="shared" si="34"/>
        <v>8.9912280701754383</v>
      </c>
      <c r="I993" s="9">
        <f t="shared" si="35"/>
        <v>8.9912280701754383</v>
      </c>
    </row>
    <row r="994" spans="1:9" collapsed="1" x14ac:dyDescent="0.25">
      <c r="A994" s="23" t="s">
        <v>172</v>
      </c>
      <c r="B994" s="5" t="s">
        <v>2</v>
      </c>
      <c r="C994" s="9">
        <v>0</v>
      </c>
      <c r="D994" s="9">
        <f>SUM(D993)</f>
        <v>8.9912280701754383</v>
      </c>
      <c r="E994" s="5">
        <v>0</v>
      </c>
      <c r="F994" s="9">
        <v>0</v>
      </c>
      <c r="G994" s="9">
        <v>0</v>
      </c>
      <c r="H994" s="9">
        <f t="shared" si="34"/>
        <v>8.9912280701754383</v>
      </c>
      <c r="I994" s="9">
        <f t="shared" si="35"/>
        <v>8.9912280701754383</v>
      </c>
    </row>
    <row r="995" spans="1:9" hidden="1" outlineLevel="1" x14ac:dyDescent="0.25">
      <c r="A995" s="23"/>
      <c r="B995" s="5" t="s">
        <v>4</v>
      </c>
      <c r="C995" s="9">
        <v>0</v>
      </c>
      <c r="D995" s="9">
        <f>'2'!$C$62</f>
        <v>8.9912280701754383</v>
      </c>
      <c r="E995" s="5">
        <v>0</v>
      </c>
      <c r="F995" s="9">
        <v>0</v>
      </c>
      <c r="G995" s="9">
        <v>0</v>
      </c>
      <c r="H995" s="9">
        <f t="shared" si="34"/>
        <v>8.9912280701754383</v>
      </c>
      <c r="I995" s="9">
        <f t="shared" si="35"/>
        <v>8.9912280701754383</v>
      </c>
    </row>
    <row r="996" spans="1:9" collapsed="1" x14ac:dyDescent="0.25">
      <c r="A996" s="23" t="s">
        <v>173</v>
      </c>
      <c r="B996" s="5" t="s">
        <v>2</v>
      </c>
      <c r="C996" s="9">
        <v>0</v>
      </c>
      <c r="D996" s="9">
        <f>SUM(D995)</f>
        <v>8.9912280701754383</v>
      </c>
      <c r="E996" s="5">
        <v>0</v>
      </c>
      <c r="F996" s="9">
        <v>0</v>
      </c>
      <c r="G996" s="9">
        <v>0</v>
      </c>
      <c r="H996" s="9">
        <f t="shared" si="34"/>
        <v>8.9912280701754383</v>
      </c>
      <c r="I996" s="9">
        <f t="shared" si="35"/>
        <v>8.9912280701754383</v>
      </c>
    </row>
    <row r="997" spans="1:9" hidden="1" outlineLevel="1" x14ac:dyDescent="0.25">
      <c r="A997" s="23"/>
      <c r="B997" s="5" t="s">
        <v>4</v>
      </c>
      <c r="C997" s="5">
        <v>0</v>
      </c>
      <c r="D997" s="5">
        <v>0</v>
      </c>
      <c r="E997" s="5">
        <v>0</v>
      </c>
      <c r="F997" s="9">
        <v>0</v>
      </c>
      <c r="G997" s="9">
        <f>'5'!$C$61</f>
        <v>8.8541666666666679</v>
      </c>
      <c r="H997" s="9">
        <f t="shared" si="34"/>
        <v>8.8541666666666679</v>
      </c>
      <c r="I997" s="9">
        <f t="shared" si="35"/>
        <v>8.8541666666666679</v>
      </c>
    </row>
    <row r="998" spans="1:9" collapsed="1" x14ac:dyDescent="0.25">
      <c r="A998" s="23" t="s">
        <v>680</v>
      </c>
      <c r="B998" s="5" t="s">
        <v>2</v>
      </c>
      <c r="C998" s="5">
        <v>0</v>
      </c>
      <c r="D998" s="5">
        <v>0</v>
      </c>
      <c r="E998" s="9">
        <v>0</v>
      </c>
      <c r="F998" s="9">
        <v>0</v>
      </c>
      <c r="G998" s="9">
        <f>SUM(G997)</f>
        <v>8.8541666666666679</v>
      </c>
      <c r="H998" s="9">
        <f t="shared" si="34"/>
        <v>8.8541666666666679</v>
      </c>
      <c r="I998" s="9">
        <f t="shared" si="35"/>
        <v>8.8541666666666679</v>
      </c>
    </row>
    <row r="999" spans="1:9" hidden="1" outlineLevel="1" x14ac:dyDescent="0.25">
      <c r="A999" s="23"/>
      <c r="B999" s="5" t="s">
        <v>4</v>
      </c>
      <c r="C999" s="5">
        <v>0</v>
      </c>
      <c r="D999" s="5">
        <v>0</v>
      </c>
      <c r="E999" s="5">
        <v>0</v>
      </c>
      <c r="F999" s="5">
        <v>0</v>
      </c>
      <c r="G999" s="9">
        <f>'5'!$C$76</f>
        <v>5.2083333333333339</v>
      </c>
      <c r="H999" s="9">
        <f t="shared" si="34"/>
        <v>5.2083333333333339</v>
      </c>
      <c r="I999" s="9">
        <f t="shared" si="35"/>
        <v>5.2083333333333339</v>
      </c>
    </row>
    <row r="1000" spans="1:9" collapsed="1" x14ac:dyDescent="0.25">
      <c r="A1000" s="23" t="s">
        <v>693</v>
      </c>
      <c r="B1000" s="5" t="s">
        <v>2</v>
      </c>
      <c r="C1000" s="5">
        <v>0</v>
      </c>
      <c r="D1000" s="5">
        <v>0</v>
      </c>
      <c r="E1000" s="9">
        <v>0</v>
      </c>
      <c r="F1000" s="5">
        <v>0</v>
      </c>
      <c r="G1000" s="9">
        <f>SUM(G999)</f>
        <v>5.2083333333333339</v>
      </c>
      <c r="H1000" s="9">
        <f t="shared" si="34"/>
        <v>5.2083333333333339</v>
      </c>
      <c r="I1000" s="9">
        <f t="shared" si="35"/>
        <v>5.2083333333333339</v>
      </c>
    </row>
    <row r="1001" spans="1:9" hidden="1" outlineLevel="1" x14ac:dyDescent="0.25">
      <c r="A1001" s="23"/>
      <c r="B1001" s="5" t="s">
        <v>4</v>
      </c>
      <c r="C1001" s="9">
        <f>'1'!$C$84</f>
        <v>5.2083333333333339</v>
      </c>
      <c r="D1001" s="5">
        <v>0</v>
      </c>
      <c r="E1001" s="5">
        <v>0</v>
      </c>
      <c r="F1001" s="5">
        <v>0</v>
      </c>
      <c r="G1001" s="5">
        <v>0</v>
      </c>
      <c r="H1001" s="9">
        <f t="shared" si="34"/>
        <v>5.2083333333333339</v>
      </c>
      <c r="I1001" s="9">
        <f t="shared" si="35"/>
        <v>5.2083333333333339</v>
      </c>
    </row>
    <row r="1002" spans="1:9" collapsed="1" x14ac:dyDescent="0.25">
      <c r="A1002" s="23" t="s">
        <v>103</v>
      </c>
      <c r="B1002" s="5" t="s">
        <v>2</v>
      </c>
      <c r="C1002" s="9">
        <f>SUM(C1001)</f>
        <v>5.2083333333333339</v>
      </c>
      <c r="D1002" s="5">
        <v>0</v>
      </c>
      <c r="E1002" s="5">
        <v>0</v>
      </c>
      <c r="F1002" s="5">
        <v>0</v>
      </c>
      <c r="G1002" s="5">
        <v>0</v>
      </c>
      <c r="H1002" s="9">
        <f t="shared" si="34"/>
        <v>5.2083333333333339</v>
      </c>
      <c r="I1002" s="9">
        <f t="shared" si="35"/>
        <v>5.2083333333333339</v>
      </c>
    </row>
    <row r="1003" spans="1:9" hidden="1" outlineLevel="1" collapsed="1" x14ac:dyDescent="0.25">
      <c r="A1003" s="23"/>
      <c r="B1003" s="5" t="s">
        <v>4</v>
      </c>
      <c r="C1003" s="5">
        <v>0</v>
      </c>
      <c r="D1003" s="5">
        <v>0</v>
      </c>
      <c r="E1003" s="9">
        <f>'3'!$C$88</f>
        <v>5.0746268656716413</v>
      </c>
      <c r="F1003" s="5">
        <v>0</v>
      </c>
      <c r="G1003" s="5">
        <v>0</v>
      </c>
      <c r="H1003" s="9">
        <f t="shared" si="34"/>
        <v>5.0746268656716413</v>
      </c>
      <c r="I1003" s="9">
        <f t="shared" si="35"/>
        <v>5.0746268656716413</v>
      </c>
    </row>
    <row r="1004" spans="1:9" collapsed="1" x14ac:dyDescent="0.25">
      <c r="A1004" s="23" t="s">
        <v>368</v>
      </c>
      <c r="B1004" s="5" t="s">
        <v>2</v>
      </c>
      <c r="C1004" s="5">
        <v>0</v>
      </c>
      <c r="D1004" s="5">
        <v>0</v>
      </c>
      <c r="E1004" s="9">
        <f>SUM(E1003)</f>
        <v>5.0746268656716413</v>
      </c>
      <c r="F1004" s="5">
        <v>0</v>
      </c>
      <c r="G1004" s="5">
        <v>0</v>
      </c>
      <c r="H1004" s="9">
        <f t="shared" si="34"/>
        <v>5.0746268656716413</v>
      </c>
      <c r="I1004" s="9">
        <f t="shared" si="35"/>
        <v>5.0746268656716413</v>
      </c>
    </row>
    <row r="1005" spans="1:9" hidden="1" outlineLevel="1" collapsed="1" x14ac:dyDescent="0.25">
      <c r="A1005" s="23"/>
      <c r="B1005" s="5" t="s">
        <v>4</v>
      </c>
      <c r="C1005" s="5">
        <v>0</v>
      </c>
      <c r="D1005" s="5">
        <v>0</v>
      </c>
      <c r="E1005" s="9">
        <f>'3'!$C$89</f>
        <v>0</v>
      </c>
      <c r="F1005" s="5">
        <v>0</v>
      </c>
      <c r="G1005" s="5">
        <v>0</v>
      </c>
      <c r="H1005" s="9">
        <f t="shared" si="34"/>
        <v>0</v>
      </c>
      <c r="I1005" s="9">
        <f t="shared" si="35"/>
        <v>0</v>
      </c>
    </row>
    <row r="1006" spans="1:9" collapsed="1" x14ac:dyDescent="0.25">
      <c r="A1006" s="23" t="s">
        <v>369</v>
      </c>
      <c r="B1006" s="5" t="s">
        <v>2</v>
      </c>
      <c r="C1006" s="5">
        <v>0</v>
      </c>
      <c r="D1006" s="5">
        <v>0</v>
      </c>
      <c r="E1006" s="9">
        <f>SUM(E1005)</f>
        <v>0</v>
      </c>
      <c r="F1006" s="5">
        <v>0</v>
      </c>
      <c r="G1006" s="5">
        <v>0</v>
      </c>
      <c r="H1006" s="9">
        <f t="shared" si="34"/>
        <v>0</v>
      </c>
      <c r="I1006" s="9">
        <f t="shared" si="35"/>
        <v>0</v>
      </c>
    </row>
    <row r="1007" spans="1:9" hidden="1" outlineLevel="1" collapsed="1" x14ac:dyDescent="0.25">
      <c r="A1007" s="23"/>
      <c r="B1007" s="5" t="s">
        <v>4</v>
      </c>
      <c r="C1007" s="5">
        <v>0</v>
      </c>
      <c r="D1007" s="5">
        <v>0</v>
      </c>
      <c r="E1007" s="9">
        <f>'3'!$C$93</f>
        <v>0</v>
      </c>
      <c r="F1007" s="5">
        <v>0</v>
      </c>
      <c r="G1007" s="5">
        <v>0</v>
      </c>
      <c r="H1007" s="9">
        <f t="shared" si="34"/>
        <v>0</v>
      </c>
      <c r="I1007" s="9">
        <f t="shared" si="35"/>
        <v>0</v>
      </c>
    </row>
    <row r="1008" spans="1:9" collapsed="1" x14ac:dyDescent="0.25">
      <c r="A1008" s="23" t="s">
        <v>373</v>
      </c>
      <c r="B1008" s="5" t="s">
        <v>2</v>
      </c>
      <c r="C1008" s="5">
        <v>0</v>
      </c>
      <c r="D1008" s="5">
        <v>0</v>
      </c>
      <c r="E1008" s="9">
        <f>SUM(E1007)</f>
        <v>0</v>
      </c>
      <c r="F1008" s="5">
        <v>0</v>
      </c>
      <c r="G1008" s="5">
        <v>0</v>
      </c>
      <c r="H1008" s="9">
        <f t="shared" si="34"/>
        <v>0</v>
      </c>
      <c r="I1008" s="9">
        <f t="shared" si="35"/>
        <v>0</v>
      </c>
    </row>
    <row r="1009" spans="1:9" hidden="1" outlineLevel="1" collapsed="1" x14ac:dyDescent="0.25">
      <c r="A1009" s="23"/>
      <c r="B1009" s="5" t="s">
        <v>4</v>
      </c>
      <c r="C1009" s="9">
        <f>'1'!$C$89</f>
        <v>0</v>
      </c>
      <c r="D1009" s="5">
        <v>0</v>
      </c>
      <c r="E1009" s="5">
        <v>0</v>
      </c>
      <c r="F1009" s="5">
        <v>0</v>
      </c>
      <c r="G1009" s="5">
        <v>0</v>
      </c>
      <c r="H1009" s="9">
        <f t="shared" si="34"/>
        <v>0</v>
      </c>
      <c r="I1009" s="9">
        <f t="shared" si="35"/>
        <v>0</v>
      </c>
    </row>
    <row r="1010" spans="1:9" collapsed="1" x14ac:dyDescent="0.25">
      <c r="A1010" s="23" t="s">
        <v>106</v>
      </c>
      <c r="B1010" s="5" t="s">
        <v>2</v>
      </c>
      <c r="C1010" s="9">
        <f>SUM(C1009)</f>
        <v>0</v>
      </c>
      <c r="D1010" s="5">
        <v>0</v>
      </c>
      <c r="E1010" s="9">
        <v>0</v>
      </c>
      <c r="F1010" s="5">
        <v>0</v>
      </c>
      <c r="G1010" s="9">
        <v>0</v>
      </c>
      <c r="H1010" s="9">
        <f t="shared" si="34"/>
        <v>0</v>
      </c>
      <c r="I1010" s="9">
        <f t="shared" si="35"/>
        <v>0</v>
      </c>
    </row>
    <row r="1011" spans="1:9" hidden="1" outlineLevel="1" collapsed="1" x14ac:dyDescent="0.25">
      <c r="A1011" s="23"/>
      <c r="B1011" s="5" t="s">
        <v>4</v>
      </c>
      <c r="C1011" s="5">
        <v>0</v>
      </c>
      <c r="D1011" s="5">
        <v>0</v>
      </c>
      <c r="E1011" s="5">
        <v>0</v>
      </c>
      <c r="F1011" s="5">
        <v>0</v>
      </c>
      <c r="G1011" s="9">
        <f>'5'!$C$80</f>
        <v>0</v>
      </c>
      <c r="H1011" s="9">
        <f t="shared" si="34"/>
        <v>0</v>
      </c>
      <c r="I1011" s="9">
        <f t="shared" si="35"/>
        <v>0</v>
      </c>
    </row>
    <row r="1012" spans="1:9" collapsed="1" x14ac:dyDescent="0.25">
      <c r="A1012" s="23" t="s">
        <v>696</v>
      </c>
      <c r="B1012" s="5" t="s">
        <v>2</v>
      </c>
      <c r="C1012" s="5">
        <v>0</v>
      </c>
      <c r="D1012" s="5">
        <v>0</v>
      </c>
      <c r="E1012" s="9">
        <v>0</v>
      </c>
      <c r="F1012" s="5">
        <v>0</v>
      </c>
      <c r="G1012" s="9">
        <f>SUM(G1011)</f>
        <v>0</v>
      </c>
      <c r="H1012" s="9">
        <f t="shared" si="34"/>
        <v>0</v>
      </c>
      <c r="I1012" s="9">
        <f t="shared" si="35"/>
        <v>0</v>
      </c>
    </row>
    <row r="1013" spans="1:9" hidden="1" outlineLevel="1" collapsed="1" x14ac:dyDescent="0.25">
      <c r="A1013" s="23"/>
      <c r="B1013" s="5" t="s">
        <v>4</v>
      </c>
      <c r="C1013" s="9">
        <f>'1'!$C$90</f>
        <v>0</v>
      </c>
      <c r="D1013" s="5">
        <v>0</v>
      </c>
      <c r="E1013" s="5">
        <v>0</v>
      </c>
      <c r="F1013" s="5">
        <v>0</v>
      </c>
      <c r="G1013" s="5">
        <v>0</v>
      </c>
      <c r="H1013" s="9">
        <f t="shared" si="34"/>
        <v>0</v>
      </c>
      <c r="I1013" s="9">
        <f t="shared" si="35"/>
        <v>0</v>
      </c>
    </row>
    <row r="1014" spans="1:9" hidden="1" outlineLevel="1" x14ac:dyDescent="0.25">
      <c r="A1014" s="23"/>
      <c r="B1014" s="5" t="s">
        <v>4</v>
      </c>
      <c r="C1014" s="5">
        <v>0</v>
      </c>
      <c r="D1014" s="5">
        <v>0</v>
      </c>
      <c r="E1014" s="9">
        <v>0</v>
      </c>
      <c r="F1014" s="5">
        <v>0</v>
      </c>
      <c r="G1014" s="9">
        <f>'5'!$C$81</f>
        <v>0</v>
      </c>
      <c r="H1014" s="9">
        <f t="shared" si="34"/>
        <v>0</v>
      </c>
      <c r="I1014" s="9">
        <f t="shared" si="35"/>
        <v>0</v>
      </c>
    </row>
    <row r="1015" spans="1:9" collapsed="1" x14ac:dyDescent="0.25">
      <c r="A1015" s="23" t="s">
        <v>107</v>
      </c>
      <c r="B1015" s="5" t="s">
        <v>2</v>
      </c>
      <c r="C1015" s="9">
        <f>SUM(C1013:C1014)</f>
        <v>0</v>
      </c>
      <c r="D1015" s="5">
        <v>0</v>
      </c>
      <c r="E1015" s="5">
        <v>0</v>
      </c>
      <c r="F1015" s="5">
        <v>0</v>
      </c>
      <c r="G1015" s="9">
        <f>SUM(G1013:G1014)</f>
        <v>0</v>
      </c>
      <c r="H1015" s="9">
        <f t="shared" si="34"/>
        <v>0</v>
      </c>
      <c r="I1015" s="9">
        <f t="shared" si="35"/>
        <v>0</v>
      </c>
    </row>
    <row r="1016" spans="1:9" hidden="1" outlineLevel="1" x14ac:dyDescent="0.25">
      <c r="A1016" s="23"/>
      <c r="B1016" s="5" t="s">
        <v>4</v>
      </c>
      <c r="C1016" s="9">
        <v>0</v>
      </c>
      <c r="D1016" s="5">
        <v>0</v>
      </c>
      <c r="E1016" s="9">
        <f>'3'!$C$104</f>
        <v>0</v>
      </c>
      <c r="F1016" s="5">
        <v>0</v>
      </c>
      <c r="G1016" s="9">
        <v>0</v>
      </c>
      <c r="H1016" s="9">
        <f t="shared" si="34"/>
        <v>0</v>
      </c>
      <c r="I1016" s="9">
        <f t="shared" si="35"/>
        <v>0</v>
      </c>
    </row>
    <row r="1017" spans="1:9" collapsed="1" x14ac:dyDescent="0.25">
      <c r="A1017" s="23" t="s">
        <v>387</v>
      </c>
      <c r="B1017" s="5" t="s">
        <v>2</v>
      </c>
      <c r="C1017" s="5">
        <v>0</v>
      </c>
      <c r="D1017" s="5">
        <v>0</v>
      </c>
      <c r="E1017" s="9">
        <f>SUM(E1016)</f>
        <v>0</v>
      </c>
      <c r="F1017" s="5">
        <v>0</v>
      </c>
      <c r="G1017" s="9">
        <v>0</v>
      </c>
      <c r="H1017" s="9">
        <f t="shared" si="34"/>
        <v>0</v>
      </c>
      <c r="I1017" s="9">
        <f t="shared" si="35"/>
        <v>0</v>
      </c>
    </row>
    <row r="1018" spans="1:9" hidden="1" outlineLevel="1" x14ac:dyDescent="0.25">
      <c r="A1018" s="23"/>
      <c r="B1018" s="5" t="s">
        <v>4</v>
      </c>
      <c r="C1018" s="9">
        <v>0</v>
      </c>
      <c r="D1018" s="5">
        <v>0</v>
      </c>
      <c r="E1018" s="9">
        <f>'3'!$C$105</f>
        <v>0</v>
      </c>
      <c r="F1018" s="5">
        <v>0</v>
      </c>
      <c r="G1018" s="9">
        <v>0</v>
      </c>
      <c r="H1018" s="9">
        <f t="shared" si="34"/>
        <v>0</v>
      </c>
      <c r="I1018" s="9">
        <f t="shared" si="35"/>
        <v>0</v>
      </c>
    </row>
    <row r="1019" spans="1:9" collapsed="1" x14ac:dyDescent="0.25">
      <c r="A1019" s="23" t="s">
        <v>384</v>
      </c>
      <c r="B1019" s="5" t="s">
        <v>2</v>
      </c>
      <c r="C1019" s="5">
        <v>0</v>
      </c>
      <c r="D1019" s="5">
        <v>0</v>
      </c>
      <c r="E1019" s="9">
        <f>SUM(E1018)</f>
        <v>0</v>
      </c>
      <c r="F1019" s="5">
        <v>0</v>
      </c>
      <c r="G1019" s="9">
        <v>0</v>
      </c>
      <c r="H1019" s="9">
        <f t="shared" si="34"/>
        <v>0</v>
      </c>
      <c r="I1019" s="9">
        <f t="shared" si="35"/>
        <v>0</v>
      </c>
    </row>
    <row r="1020" spans="1:9" hidden="1" outlineLevel="1" x14ac:dyDescent="0.25">
      <c r="A1020" s="23"/>
      <c r="B1020" s="5" t="s">
        <v>4</v>
      </c>
      <c r="C1020" s="9">
        <v>0</v>
      </c>
      <c r="D1020" s="5">
        <v>0</v>
      </c>
      <c r="E1020" s="9">
        <f>'3'!$C$108</f>
        <v>0</v>
      </c>
      <c r="F1020" s="5">
        <v>0</v>
      </c>
      <c r="G1020" s="9">
        <v>0</v>
      </c>
      <c r="H1020" s="9">
        <f t="shared" si="34"/>
        <v>0</v>
      </c>
      <c r="I1020" s="9">
        <f t="shared" si="35"/>
        <v>0</v>
      </c>
    </row>
    <row r="1021" spans="1:9" collapsed="1" x14ac:dyDescent="0.25">
      <c r="A1021" s="23" t="s">
        <v>387</v>
      </c>
      <c r="B1021" s="5" t="s">
        <v>2</v>
      </c>
      <c r="C1021" s="5">
        <v>0</v>
      </c>
      <c r="D1021" s="5">
        <v>0</v>
      </c>
      <c r="E1021" s="9">
        <f>SUM(E1020)</f>
        <v>0</v>
      </c>
      <c r="F1021" s="5">
        <v>0</v>
      </c>
      <c r="G1021" s="9">
        <v>0</v>
      </c>
      <c r="H1021" s="9">
        <f t="shared" si="34"/>
        <v>0</v>
      </c>
      <c r="I1021" s="9">
        <f t="shared" si="35"/>
        <v>0</v>
      </c>
    </row>
  </sheetData>
  <sortState ref="A2:I1021">
    <sortCondition descending="1" ref="B2:B1021"/>
    <sortCondition descending="1" ref="H2:H1021"/>
  </sortState>
  <dataConsolidate topLabels="1" link="1">
    <dataRefs count="5">
      <dataRef ref="A1:C90" sheet="1"/>
      <dataRef ref="A1:C199" sheet="2"/>
      <dataRef ref="A1:C108" sheet="3"/>
      <dataRef ref="A1:C94" sheet="4"/>
      <dataRef ref="A1:C83" sheet="5"/>
    </dataRefs>
  </dataConsolid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22" workbookViewId="0">
      <selection activeCell="G42" sqref="G42"/>
    </sheetView>
  </sheetViews>
  <sheetFormatPr defaultRowHeight="15" x14ac:dyDescent="0.25"/>
  <cols>
    <col min="1" max="1" width="36.85546875" customWidth="1"/>
  </cols>
  <sheetData>
    <row r="1" spans="1:3" x14ac:dyDescent="0.25">
      <c r="A1" s="10" t="s">
        <v>7</v>
      </c>
      <c r="B1" s="10" t="s">
        <v>8</v>
      </c>
      <c r="C1" s="10" t="s">
        <v>699</v>
      </c>
    </row>
    <row r="2" spans="1:3" x14ac:dyDescent="0.25">
      <c r="A2" s="5" t="s">
        <v>310</v>
      </c>
      <c r="B2" s="5"/>
      <c r="C2" s="9">
        <v>42.5</v>
      </c>
    </row>
    <row r="3" spans="1:3" x14ac:dyDescent="0.25">
      <c r="A3" s="5" t="s">
        <v>53</v>
      </c>
      <c r="B3" s="5"/>
      <c r="C3" s="9">
        <v>42.079207920792079</v>
      </c>
    </row>
    <row r="4" spans="1:3" x14ac:dyDescent="0.25">
      <c r="A4" s="5" t="s">
        <v>661</v>
      </c>
      <c r="B4" s="5"/>
      <c r="C4" s="9">
        <v>40.460776846915451</v>
      </c>
    </row>
    <row r="5" spans="1:3" x14ac:dyDescent="0.25">
      <c r="A5" s="5" t="s">
        <v>662</v>
      </c>
      <c r="B5" s="5"/>
      <c r="C5" s="9">
        <v>40.460776846915451</v>
      </c>
    </row>
    <row r="6" spans="1:3" x14ac:dyDescent="0.25">
      <c r="A6" s="5" t="s">
        <v>502</v>
      </c>
      <c r="B6" s="5"/>
      <c r="C6" s="9">
        <v>40.460776846915451</v>
      </c>
    </row>
    <row r="7" spans="1:3" x14ac:dyDescent="0.25">
      <c r="A7" s="5" t="s">
        <v>34</v>
      </c>
      <c r="B7" s="5"/>
      <c r="C7" s="9">
        <v>40.460776846915451</v>
      </c>
    </row>
    <row r="8" spans="1:3" x14ac:dyDescent="0.25">
      <c r="A8" s="5" t="s">
        <v>16</v>
      </c>
      <c r="B8" s="5"/>
      <c r="C8" s="9">
        <v>40.460776846915451</v>
      </c>
    </row>
    <row r="9" spans="1:3" x14ac:dyDescent="0.25">
      <c r="A9" s="5" t="s">
        <v>88</v>
      </c>
      <c r="B9" s="5"/>
      <c r="C9" s="9">
        <v>39.651561309977147</v>
      </c>
    </row>
    <row r="10" spans="1:3" x14ac:dyDescent="0.25">
      <c r="A10" s="5" t="s">
        <v>663</v>
      </c>
      <c r="B10" s="5"/>
      <c r="C10" s="9">
        <v>50</v>
      </c>
    </row>
    <row r="11" spans="1:3" x14ac:dyDescent="0.25">
      <c r="A11" s="5" t="s">
        <v>315</v>
      </c>
      <c r="B11" s="5"/>
      <c r="C11" s="9">
        <v>50</v>
      </c>
    </row>
    <row r="12" spans="1:3" x14ac:dyDescent="0.25">
      <c r="A12" s="5" t="s">
        <v>664</v>
      </c>
      <c r="B12" s="5"/>
      <c r="C12" s="9">
        <v>38.842345773038836</v>
      </c>
    </row>
    <row r="13" spans="1:3" x14ac:dyDescent="0.25">
      <c r="A13" s="5" t="s">
        <v>665</v>
      </c>
      <c r="B13" s="5"/>
      <c r="C13" s="9">
        <v>42.5</v>
      </c>
    </row>
    <row r="14" spans="1:3" x14ac:dyDescent="0.25">
      <c r="A14" s="5" t="s">
        <v>312</v>
      </c>
      <c r="B14" s="5"/>
      <c r="C14" s="9">
        <v>40.729166666666664</v>
      </c>
    </row>
    <row r="15" spans="1:3" x14ac:dyDescent="0.25">
      <c r="A15" s="5" t="s">
        <v>470</v>
      </c>
      <c r="B15" s="5"/>
      <c r="C15" s="9">
        <v>38.958333333333329</v>
      </c>
    </row>
    <row r="16" spans="1:3" x14ac:dyDescent="0.25">
      <c r="A16" s="5" t="s">
        <v>453</v>
      </c>
      <c r="B16" s="5"/>
      <c r="C16" s="9">
        <v>35.605483625285601</v>
      </c>
    </row>
    <row r="17" spans="1:3" x14ac:dyDescent="0.25">
      <c r="A17" s="5" t="s">
        <v>666</v>
      </c>
      <c r="B17" s="5"/>
      <c r="C17" s="9">
        <v>41.888804265041884</v>
      </c>
    </row>
    <row r="18" spans="1:3" x14ac:dyDescent="0.25">
      <c r="A18" s="5" t="s">
        <v>667</v>
      </c>
      <c r="B18" s="5"/>
      <c r="C18" s="9">
        <v>41.888804265041884</v>
      </c>
    </row>
    <row r="19" spans="1:3" x14ac:dyDescent="0.25">
      <c r="A19" s="5" t="s">
        <v>79</v>
      </c>
      <c r="B19" s="5"/>
      <c r="C19" s="9">
        <v>45.833333333333329</v>
      </c>
    </row>
    <row r="20" spans="1:3" x14ac:dyDescent="0.25">
      <c r="A20" s="5" t="s">
        <v>80</v>
      </c>
      <c r="B20" s="5"/>
      <c r="C20" s="9">
        <v>45.833333333333329</v>
      </c>
    </row>
    <row r="21" spans="1:3" x14ac:dyDescent="0.25">
      <c r="A21" s="5" t="s">
        <v>322</v>
      </c>
      <c r="B21" s="5"/>
      <c r="C21" s="9">
        <v>34.79626808834729</v>
      </c>
    </row>
    <row r="22" spans="1:3" x14ac:dyDescent="0.25">
      <c r="A22" s="5" t="s">
        <v>65</v>
      </c>
      <c r="B22" s="5"/>
      <c r="C22" s="9">
        <v>42.708333333333329</v>
      </c>
    </row>
    <row r="23" spans="1:3" x14ac:dyDescent="0.25">
      <c r="A23" s="5" t="s">
        <v>89</v>
      </c>
      <c r="B23" s="5"/>
      <c r="C23" s="9">
        <v>42.708333333333329</v>
      </c>
    </row>
    <row r="24" spans="1:3" x14ac:dyDescent="0.25">
      <c r="A24" s="5" t="s">
        <v>668</v>
      </c>
      <c r="B24" s="5"/>
      <c r="C24" s="9">
        <v>36.302083333333329</v>
      </c>
    </row>
    <row r="25" spans="1:3" x14ac:dyDescent="0.25">
      <c r="A25" s="5" t="s">
        <v>67</v>
      </c>
      <c r="B25" s="5"/>
      <c r="C25" s="9">
        <v>29.131759329779129</v>
      </c>
    </row>
    <row r="26" spans="1:3" x14ac:dyDescent="0.25">
      <c r="A26" s="5" t="s">
        <v>364</v>
      </c>
      <c r="B26" s="5"/>
      <c r="C26" s="9">
        <v>34.272658035034269</v>
      </c>
    </row>
    <row r="27" spans="1:3" x14ac:dyDescent="0.25">
      <c r="A27" s="5" t="s">
        <v>46</v>
      </c>
      <c r="B27" s="5"/>
      <c r="C27" s="9">
        <v>34.272658035034269</v>
      </c>
    </row>
    <row r="28" spans="1:3" x14ac:dyDescent="0.25">
      <c r="A28" s="5" t="s">
        <v>25</v>
      </c>
      <c r="B28" s="5"/>
      <c r="C28" s="9">
        <v>31.874999999999996</v>
      </c>
    </row>
    <row r="29" spans="1:3" x14ac:dyDescent="0.25">
      <c r="A29" s="5" t="s">
        <v>347</v>
      </c>
      <c r="B29" s="5"/>
      <c r="C29" s="9">
        <v>36.458333333333329</v>
      </c>
    </row>
    <row r="30" spans="1:3" x14ac:dyDescent="0.25">
      <c r="A30" s="5" t="s">
        <v>348</v>
      </c>
      <c r="B30" s="5"/>
      <c r="C30" s="9">
        <v>36.458333333333329</v>
      </c>
    </row>
    <row r="31" spans="1:3" x14ac:dyDescent="0.25">
      <c r="A31" s="5" t="s">
        <v>47</v>
      </c>
      <c r="B31" s="5"/>
      <c r="C31" s="9">
        <v>28.333333333333332</v>
      </c>
    </row>
    <row r="32" spans="1:3" x14ac:dyDescent="0.25">
      <c r="A32" s="5" t="s">
        <v>50</v>
      </c>
      <c r="B32" s="5"/>
      <c r="C32" s="9">
        <v>28.333333333333332</v>
      </c>
    </row>
    <row r="33" spans="1:3" x14ac:dyDescent="0.25">
      <c r="A33" s="5" t="s">
        <v>40</v>
      </c>
      <c r="B33" s="5"/>
      <c r="C33" s="9">
        <v>27.447916666666668</v>
      </c>
    </row>
    <row r="34" spans="1:3" x14ac:dyDescent="0.25">
      <c r="A34" s="5" t="s">
        <v>669</v>
      </c>
      <c r="B34" s="5"/>
      <c r="C34" s="9">
        <v>25.085681645087583</v>
      </c>
    </row>
    <row r="35" spans="1:3" x14ac:dyDescent="0.25">
      <c r="A35" s="5" t="s">
        <v>472</v>
      </c>
      <c r="B35" s="5"/>
      <c r="C35" s="9">
        <v>27.447916666666668</v>
      </c>
    </row>
    <row r="36" spans="1:3" x14ac:dyDescent="0.25">
      <c r="A36" s="5" t="s">
        <v>372</v>
      </c>
      <c r="B36" s="5"/>
      <c r="C36" s="9">
        <v>31.25</v>
      </c>
    </row>
    <row r="37" spans="1:3" x14ac:dyDescent="0.25">
      <c r="A37" s="5" t="s">
        <v>448</v>
      </c>
      <c r="B37" s="5"/>
      <c r="C37" s="9">
        <v>31.25</v>
      </c>
    </row>
    <row r="38" spans="1:3" x14ac:dyDescent="0.25">
      <c r="A38" s="5" t="s">
        <v>323</v>
      </c>
      <c r="B38" s="5"/>
      <c r="C38" s="9">
        <v>24.791666666666668</v>
      </c>
    </row>
    <row r="39" spans="1:3" x14ac:dyDescent="0.25">
      <c r="A39" s="5" t="s">
        <v>670</v>
      </c>
      <c r="B39" s="5"/>
      <c r="C39" s="9">
        <v>22.658035034272654</v>
      </c>
    </row>
    <row r="40" spans="1:3" x14ac:dyDescent="0.25">
      <c r="A40" s="5" t="s">
        <v>78</v>
      </c>
      <c r="B40" s="5"/>
      <c r="C40" s="9">
        <v>24.791666666666668</v>
      </c>
    </row>
    <row r="41" spans="1:3" x14ac:dyDescent="0.25">
      <c r="A41" s="5" t="s">
        <v>74</v>
      </c>
      <c r="B41" s="5"/>
      <c r="C41" s="9">
        <v>21.848819497334347</v>
      </c>
    </row>
    <row r="42" spans="1:3" x14ac:dyDescent="0.25">
      <c r="A42" s="5" t="s">
        <v>496</v>
      </c>
      <c r="B42" s="5"/>
      <c r="C42" s="9">
        <v>23.020833333333332</v>
      </c>
    </row>
    <row r="43" spans="1:3" x14ac:dyDescent="0.25">
      <c r="A43" s="5" t="s">
        <v>477</v>
      </c>
      <c r="B43" s="5"/>
      <c r="C43" s="9">
        <v>27.083333333333332</v>
      </c>
    </row>
    <row r="44" spans="1:3" x14ac:dyDescent="0.25">
      <c r="A44" s="5" t="s">
        <v>478</v>
      </c>
      <c r="B44" s="5"/>
      <c r="C44" s="9">
        <v>27.083333333333332</v>
      </c>
    </row>
    <row r="45" spans="1:3" x14ac:dyDescent="0.25">
      <c r="A45" s="5" t="s">
        <v>332</v>
      </c>
      <c r="B45" s="5"/>
      <c r="C45" s="9">
        <v>21.03960396039604</v>
      </c>
    </row>
    <row r="46" spans="1:3" x14ac:dyDescent="0.25">
      <c r="A46" s="5" t="s">
        <v>671</v>
      </c>
      <c r="B46" s="5"/>
      <c r="C46" s="9">
        <v>22.135416666666668</v>
      </c>
    </row>
    <row r="47" spans="1:3" x14ac:dyDescent="0.25">
      <c r="A47" s="5" t="s">
        <v>20</v>
      </c>
      <c r="B47" s="5"/>
      <c r="C47" s="9">
        <v>23.800456968773798</v>
      </c>
    </row>
    <row r="48" spans="1:3" x14ac:dyDescent="0.25">
      <c r="A48" s="5" t="s">
        <v>19</v>
      </c>
      <c r="B48" s="5"/>
      <c r="C48" s="9">
        <v>23.800456968773798</v>
      </c>
    </row>
    <row r="49" spans="1:3" x14ac:dyDescent="0.25">
      <c r="A49" s="5" t="s">
        <v>672</v>
      </c>
      <c r="B49" s="5"/>
      <c r="C49" s="9">
        <v>19.421172886519418</v>
      </c>
    </row>
    <row r="50" spans="1:3" x14ac:dyDescent="0.25">
      <c r="A50" s="5" t="s">
        <v>673</v>
      </c>
      <c r="B50" s="5"/>
      <c r="C50" s="9">
        <v>22.848438690022846</v>
      </c>
    </row>
    <row r="51" spans="1:3" x14ac:dyDescent="0.25">
      <c r="A51" s="5" t="s">
        <v>674</v>
      </c>
      <c r="B51" s="5"/>
      <c r="C51" s="9">
        <v>22.848438690022846</v>
      </c>
    </row>
    <row r="52" spans="1:3" x14ac:dyDescent="0.25">
      <c r="A52" s="5" t="s">
        <v>675</v>
      </c>
      <c r="B52" s="5"/>
      <c r="C52" s="9">
        <v>18.611957349581111</v>
      </c>
    </row>
    <row r="53" spans="1:3" x14ac:dyDescent="0.25">
      <c r="A53" s="5" t="s">
        <v>676</v>
      </c>
      <c r="B53" s="5"/>
      <c r="C53" s="9">
        <v>20.364583333333332</v>
      </c>
    </row>
    <row r="54" spans="1:3" x14ac:dyDescent="0.25">
      <c r="A54" s="5" t="s">
        <v>677</v>
      </c>
      <c r="B54" s="5"/>
      <c r="C54" s="9">
        <v>18.611957349581111</v>
      </c>
    </row>
    <row r="55" spans="1:3" x14ac:dyDescent="0.25">
      <c r="A55" s="5" t="s">
        <v>26</v>
      </c>
      <c r="B55" s="5"/>
      <c r="C55" s="9">
        <v>20.364583333333332</v>
      </c>
    </row>
    <row r="56" spans="1:3" x14ac:dyDescent="0.25">
      <c r="A56" s="5" t="s">
        <v>59</v>
      </c>
      <c r="B56" s="5"/>
      <c r="C56" s="9">
        <v>21.896420411271894</v>
      </c>
    </row>
    <row r="57" spans="1:3" x14ac:dyDescent="0.25">
      <c r="A57" s="5" t="s">
        <v>321</v>
      </c>
      <c r="B57" s="5"/>
      <c r="C57" s="9">
        <v>21.896420411271894</v>
      </c>
    </row>
    <row r="58" spans="1:3" x14ac:dyDescent="0.25">
      <c r="A58" s="5" t="s">
        <v>678</v>
      </c>
      <c r="B58" s="5"/>
      <c r="C58" s="9">
        <v>16.99352627570449</v>
      </c>
    </row>
    <row r="59" spans="1:3" x14ac:dyDescent="0.25">
      <c r="A59" s="5" t="s">
        <v>84</v>
      </c>
      <c r="B59" s="5"/>
      <c r="C59" s="9">
        <v>14.166666666666666</v>
      </c>
    </row>
    <row r="60" spans="1:3" x14ac:dyDescent="0.25">
      <c r="A60" s="5" t="s">
        <v>679</v>
      </c>
      <c r="B60" s="5"/>
      <c r="C60" s="9">
        <v>12.395833333333334</v>
      </c>
    </row>
    <row r="61" spans="1:3" x14ac:dyDescent="0.25">
      <c r="A61" s="5" t="s">
        <v>680</v>
      </c>
      <c r="B61" s="5"/>
      <c r="C61" s="9">
        <v>8.8541666666666679</v>
      </c>
    </row>
    <row r="62" spans="1:3" x14ac:dyDescent="0.25">
      <c r="A62" s="5" t="s">
        <v>681</v>
      </c>
      <c r="B62" s="5"/>
      <c r="C62" s="9">
        <v>7.2829398324447823</v>
      </c>
    </row>
    <row r="63" spans="1:3" x14ac:dyDescent="0.25">
      <c r="A63" s="5" t="s">
        <v>682</v>
      </c>
      <c r="B63" s="5"/>
      <c r="C63" s="9">
        <v>4.7600913937547595</v>
      </c>
    </row>
    <row r="64" spans="1:3" x14ac:dyDescent="0.25">
      <c r="A64" s="5" t="s">
        <v>683</v>
      </c>
      <c r="B64" s="5"/>
      <c r="C64" s="9">
        <v>4.7600913937547595</v>
      </c>
    </row>
    <row r="65" spans="1:3" x14ac:dyDescent="0.25">
      <c r="A65" s="5" t="s">
        <v>100</v>
      </c>
      <c r="B65" s="5"/>
      <c r="C65" s="9">
        <v>15.232292460015232</v>
      </c>
    </row>
    <row r="66" spans="1:3" x14ac:dyDescent="0.25">
      <c r="A66" s="5" t="s">
        <v>684</v>
      </c>
      <c r="B66" s="5"/>
      <c r="C66" s="9">
        <v>12.376237623762377</v>
      </c>
    </row>
    <row r="67" spans="1:3" x14ac:dyDescent="0.25">
      <c r="A67" s="5" t="s">
        <v>685</v>
      </c>
      <c r="B67" s="5"/>
      <c r="C67" s="9">
        <v>13.541666666666666</v>
      </c>
    </row>
    <row r="68" spans="1:3" x14ac:dyDescent="0.25">
      <c r="A68" s="5" t="s">
        <v>686</v>
      </c>
      <c r="B68" s="5"/>
      <c r="C68" s="9">
        <v>11.424219345011423</v>
      </c>
    </row>
    <row r="69" spans="1:3" x14ac:dyDescent="0.25">
      <c r="A69" s="5" t="s">
        <v>687</v>
      </c>
      <c r="B69" s="5"/>
      <c r="C69" s="9">
        <v>8.5681645087585672</v>
      </c>
    </row>
    <row r="70" spans="1:3" x14ac:dyDescent="0.25">
      <c r="A70" s="5" t="s">
        <v>688</v>
      </c>
      <c r="B70" s="5"/>
      <c r="C70" s="9">
        <v>8.5681645087585672</v>
      </c>
    </row>
    <row r="71" spans="1:3" x14ac:dyDescent="0.25">
      <c r="A71" s="5" t="s">
        <v>689</v>
      </c>
      <c r="B71" s="5"/>
      <c r="C71" s="9">
        <v>8.5681645087585672</v>
      </c>
    </row>
    <row r="72" spans="1:3" x14ac:dyDescent="0.25">
      <c r="A72" s="5" t="s">
        <v>380</v>
      </c>
      <c r="B72" s="5"/>
      <c r="C72" s="9">
        <v>5.7121096725057114</v>
      </c>
    </row>
    <row r="73" spans="1:3" x14ac:dyDescent="0.25">
      <c r="A73" s="5" t="s">
        <v>690</v>
      </c>
      <c r="B73" s="5"/>
      <c r="C73" s="9">
        <v>5.7121096725057114</v>
      </c>
    </row>
    <row r="74" spans="1:3" x14ac:dyDescent="0.25">
      <c r="A74" s="5" t="s">
        <v>691</v>
      </c>
      <c r="B74" s="5"/>
      <c r="C74" s="9">
        <v>5.7121096725057114</v>
      </c>
    </row>
    <row r="75" spans="1:3" x14ac:dyDescent="0.25">
      <c r="A75" s="5" t="s">
        <v>692</v>
      </c>
      <c r="B75" s="5"/>
      <c r="C75" s="9">
        <v>5.2083333333333339</v>
      </c>
    </row>
    <row r="76" spans="1:3" x14ac:dyDescent="0.25">
      <c r="A76" s="5" t="s">
        <v>693</v>
      </c>
      <c r="B76" s="5"/>
      <c r="C76" s="9">
        <v>5.2083333333333339</v>
      </c>
    </row>
    <row r="77" spans="1:3" x14ac:dyDescent="0.25">
      <c r="A77" s="5" t="s">
        <v>57</v>
      </c>
      <c r="B77" s="5"/>
      <c r="C77" s="9">
        <v>5.2083333333333339</v>
      </c>
    </row>
    <row r="78" spans="1:3" x14ac:dyDescent="0.25">
      <c r="A78" s="5" t="s">
        <v>694</v>
      </c>
      <c r="B78" s="5"/>
      <c r="C78" s="9">
        <v>0</v>
      </c>
    </row>
    <row r="79" spans="1:3" x14ac:dyDescent="0.25">
      <c r="A79" s="5" t="s">
        <v>695</v>
      </c>
      <c r="B79" s="5"/>
      <c r="C79" s="9">
        <v>0</v>
      </c>
    </row>
    <row r="80" spans="1:3" x14ac:dyDescent="0.25">
      <c r="A80" s="5" t="s">
        <v>696</v>
      </c>
      <c r="B80" s="5"/>
      <c r="C80" s="9">
        <v>0</v>
      </c>
    </row>
    <row r="81" spans="1:3" x14ac:dyDescent="0.25">
      <c r="A81" s="5" t="s">
        <v>107</v>
      </c>
      <c r="B81" s="5"/>
      <c r="C81" s="9">
        <v>0</v>
      </c>
    </row>
    <row r="82" spans="1:3" x14ac:dyDescent="0.25">
      <c r="A82" s="5" t="s">
        <v>697</v>
      </c>
      <c r="B82" s="5"/>
      <c r="C82" s="9">
        <v>0</v>
      </c>
    </row>
    <row r="83" spans="1:3" x14ac:dyDescent="0.25">
      <c r="A83" s="5" t="s">
        <v>698</v>
      </c>
      <c r="B83" s="5"/>
      <c r="C83" s="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workbookViewId="0">
      <selection activeCell="N37" sqref="N37"/>
    </sheetView>
  </sheetViews>
  <sheetFormatPr defaultRowHeight="15" x14ac:dyDescent="0.25"/>
  <cols>
    <col min="1" max="1" width="31.5703125" customWidth="1"/>
    <col min="2" max="2" width="5.85546875" customWidth="1"/>
  </cols>
  <sheetData>
    <row r="1" spans="1:10" x14ac:dyDescent="0.25">
      <c r="A1" s="1" t="s">
        <v>54</v>
      </c>
      <c r="C1" t="s">
        <v>0</v>
      </c>
      <c r="D1" t="s">
        <v>1</v>
      </c>
      <c r="E1" t="s">
        <v>2</v>
      </c>
      <c r="F1" s="1">
        <v>48</v>
      </c>
    </row>
    <row r="2" spans="1:10" x14ac:dyDescent="0.25">
      <c r="A2" s="1" t="s">
        <v>27</v>
      </c>
      <c r="C2" s="1">
        <v>0.5</v>
      </c>
      <c r="D2">
        <v>69</v>
      </c>
      <c r="E2" t="s">
        <v>3</v>
      </c>
      <c r="F2" s="1">
        <v>48</v>
      </c>
    </row>
    <row r="3" spans="1:10" x14ac:dyDescent="0.25">
      <c r="A3" s="1" t="s">
        <v>28</v>
      </c>
      <c r="E3" t="s">
        <v>4</v>
      </c>
      <c r="F3" s="1">
        <v>63</v>
      </c>
    </row>
    <row r="4" spans="1:10" x14ac:dyDescent="0.25">
      <c r="A4" s="2"/>
      <c r="E4" t="s">
        <v>5</v>
      </c>
      <c r="F4" s="1">
        <v>51</v>
      </c>
    </row>
    <row r="5" spans="1:10" x14ac:dyDescent="0.25">
      <c r="A5" s="2"/>
      <c r="E5" t="s">
        <v>6</v>
      </c>
      <c r="F5" s="1">
        <v>63</v>
      </c>
    </row>
    <row r="7" spans="1:10" ht="32.25" customHeight="1" x14ac:dyDescent="0.25">
      <c r="A7" s="3" t="s">
        <v>7</v>
      </c>
      <c r="B7" s="3" t="s">
        <v>8</v>
      </c>
      <c r="C7" s="3" t="s">
        <v>30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</row>
    <row r="8" spans="1:10" x14ac:dyDescent="0.25">
      <c r="A8" s="5" t="s">
        <v>29</v>
      </c>
      <c r="B8" s="6" t="s">
        <v>4</v>
      </c>
      <c r="C8" s="6" t="s">
        <v>4</v>
      </c>
      <c r="D8" s="6">
        <v>6</v>
      </c>
      <c r="E8" s="6">
        <v>63</v>
      </c>
      <c r="F8" s="6">
        <v>0</v>
      </c>
      <c r="G8" s="7">
        <f>(E8+F8)/LOOKUP(C8,$E$1:$E$5,$F$1:$F$5)</f>
        <v>1</v>
      </c>
      <c r="H8" s="7">
        <f>G8</f>
        <v>1</v>
      </c>
      <c r="I8" s="6">
        <f>IF(AND(OR(C8="М",C8="Ж"), D8&gt;3),0.85,1)</f>
        <v>0.85</v>
      </c>
      <c r="J8" s="8">
        <f>H8*I8*$C$2*100</f>
        <v>42.5</v>
      </c>
    </row>
    <row r="9" spans="1:10" x14ac:dyDescent="0.25">
      <c r="A9" s="5" t="s">
        <v>31</v>
      </c>
      <c r="B9" s="6" t="s">
        <v>4</v>
      </c>
      <c r="C9" s="6" t="s">
        <v>4</v>
      </c>
      <c r="D9" s="6">
        <v>6</v>
      </c>
      <c r="E9" s="6">
        <v>55</v>
      </c>
      <c r="F9" s="6">
        <v>0</v>
      </c>
      <c r="G9" s="7">
        <f t="shared" ref="G9:G12" si="0">(E9+F9)/LOOKUP(C9,$E$1:$E$5,$F$1:$F$5)</f>
        <v>0.87301587301587302</v>
      </c>
      <c r="H9" s="7">
        <f t="shared" ref="H9:H72" si="1">G9</f>
        <v>0.87301587301587302</v>
      </c>
      <c r="I9" s="6">
        <f>IF(AND(OR(C9="М",C9="Ж"), D9&gt;3),0.85,1)</f>
        <v>0.85</v>
      </c>
      <c r="J9" s="8">
        <f t="shared" ref="J9:J12" si="2">H9*I9*$C$2*100</f>
        <v>37.103174603174608</v>
      </c>
    </row>
    <row r="10" spans="1:10" x14ac:dyDescent="0.25">
      <c r="A10" s="5" t="s">
        <v>21</v>
      </c>
      <c r="B10" s="6" t="s">
        <v>4</v>
      </c>
      <c r="C10" s="6" t="s">
        <v>5</v>
      </c>
      <c r="D10" s="6">
        <v>6</v>
      </c>
      <c r="E10" s="6">
        <v>51</v>
      </c>
      <c r="F10" s="6">
        <v>0</v>
      </c>
      <c r="G10" s="7">
        <f t="shared" si="0"/>
        <v>1</v>
      </c>
      <c r="H10" s="7">
        <f t="shared" si="1"/>
        <v>1</v>
      </c>
      <c r="I10" s="6">
        <f t="shared" ref="I10:I12" si="3">IF(AND(OR(C10="М",C10="Ж"), D10&gt;3),0.85,1)</f>
        <v>1</v>
      </c>
      <c r="J10" s="8">
        <f t="shared" si="2"/>
        <v>50</v>
      </c>
    </row>
    <row r="11" spans="1:10" x14ac:dyDescent="0.25">
      <c r="A11" s="5" t="s">
        <v>24</v>
      </c>
      <c r="B11" s="6" t="s">
        <v>2</v>
      </c>
      <c r="C11" s="6" t="s">
        <v>5</v>
      </c>
      <c r="D11" s="6">
        <v>6</v>
      </c>
      <c r="E11" s="6">
        <v>51</v>
      </c>
      <c r="F11" s="6">
        <v>0</v>
      </c>
      <c r="G11" s="7">
        <f t="shared" ref="G11" si="4">(E11+F11)/LOOKUP(C11,$E$1:$E$5,$F$1:$F$5)</f>
        <v>1</v>
      </c>
      <c r="H11" s="7">
        <f t="shared" si="1"/>
        <v>1</v>
      </c>
      <c r="I11" s="6">
        <f t="shared" ref="I11" si="5">IF(AND(OR(C11="М",C11="Ж"), D11&gt;3),0.85,1)</f>
        <v>1</v>
      </c>
      <c r="J11" s="8">
        <f t="shared" si="2"/>
        <v>50</v>
      </c>
    </row>
    <row r="12" spans="1:10" x14ac:dyDescent="0.25">
      <c r="A12" s="5" t="s">
        <v>19</v>
      </c>
      <c r="B12" s="6" t="s">
        <v>4</v>
      </c>
      <c r="C12" s="6" t="s">
        <v>6</v>
      </c>
      <c r="D12" s="6">
        <v>6</v>
      </c>
      <c r="E12" s="6">
        <v>51</v>
      </c>
      <c r="F12" s="6">
        <v>0</v>
      </c>
      <c r="G12" s="7">
        <f t="shared" si="0"/>
        <v>0.80952380952380953</v>
      </c>
      <c r="H12" s="7">
        <f t="shared" si="1"/>
        <v>0.80952380952380953</v>
      </c>
      <c r="I12" s="6">
        <f t="shared" si="3"/>
        <v>1</v>
      </c>
      <c r="J12" s="8">
        <f t="shared" si="2"/>
        <v>40.476190476190474</v>
      </c>
    </row>
    <row r="13" spans="1:10" x14ac:dyDescent="0.25">
      <c r="A13" s="5" t="s">
        <v>20</v>
      </c>
      <c r="B13" s="6" t="s">
        <v>4</v>
      </c>
      <c r="C13" s="6" t="s">
        <v>6</v>
      </c>
      <c r="D13" s="6">
        <v>6</v>
      </c>
      <c r="E13" s="6">
        <v>51</v>
      </c>
      <c r="F13" s="6">
        <v>0</v>
      </c>
      <c r="G13" s="7">
        <f t="shared" ref="G13" si="6">(E13+F13)/LOOKUP(C13,$E$1:$E$5,$F$1:$F$5)</f>
        <v>0.80952380952380953</v>
      </c>
      <c r="H13" s="7">
        <f t="shared" si="1"/>
        <v>0.80952380952380953</v>
      </c>
      <c r="I13" s="6">
        <f t="shared" ref="I13" si="7">IF(AND(OR(C13="М",C13="Ж"), D13&gt;3),0.85,1)</f>
        <v>1</v>
      </c>
      <c r="J13" s="8">
        <f t="shared" ref="J13" si="8">H13*I13*$C$2*100</f>
        <v>40.476190476190474</v>
      </c>
    </row>
    <row r="14" spans="1:10" x14ac:dyDescent="0.25">
      <c r="A14" s="5" t="s">
        <v>32</v>
      </c>
      <c r="B14" s="6" t="s">
        <v>4</v>
      </c>
      <c r="C14" s="6" t="s">
        <v>4</v>
      </c>
      <c r="D14" s="6">
        <v>6</v>
      </c>
      <c r="E14" s="6">
        <v>51</v>
      </c>
      <c r="F14" s="6">
        <v>0</v>
      </c>
      <c r="G14" s="7">
        <f t="shared" ref="G14:G77" si="9">(E14+F14)/LOOKUP(C14,$E$1:$E$5,$F$1:$F$5)</f>
        <v>0.80952380952380953</v>
      </c>
      <c r="H14" s="7">
        <f t="shared" si="1"/>
        <v>0.80952380952380953</v>
      </c>
      <c r="I14" s="6">
        <f t="shared" ref="I14:I77" si="10">IF(AND(OR(C14="М",C14="Ж"), D14&gt;3),0.85,1)</f>
        <v>0.85</v>
      </c>
      <c r="J14" s="8">
        <f t="shared" ref="J14:J77" si="11">H14*I14*$C$2*100</f>
        <v>34.404761904761905</v>
      </c>
    </row>
    <row r="15" spans="1:10" x14ac:dyDescent="0.25">
      <c r="A15" s="5" t="s">
        <v>17</v>
      </c>
      <c r="B15" s="6" t="s">
        <v>4</v>
      </c>
      <c r="C15" s="6" t="s">
        <v>6</v>
      </c>
      <c r="D15" s="6">
        <v>6</v>
      </c>
      <c r="E15" s="6">
        <v>51</v>
      </c>
      <c r="F15" s="6">
        <v>0</v>
      </c>
      <c r="G15" s="7">
        <f t="shared" si="9"/>
        <v>0.80952380952380953</v>
      </c>
      <c r="H15" s="7">
        <f t="shared" si="1"/>
        <v>0.80952380952380953</v>
      </c>
      <c r="I15" s="6">
        <f t="shared" si="10"/>
        <v>1</v>
      </c>
      <c r="J15" s="8">
        <f t="shared" si="11"/>
        <v>40.476190476190474</v>
      </c>
    </row>
    <row r="16" spans="1:10" x14ac:dyDescent="0.25">
      <c r="A16" s="5" t="s">
        <v>18</v>
      </c>
      <c r="B16" s="6" t="s">
        <v>4</v>
      </c>
      <c r="C16" s="6" t="s">
        <v>6</v>
      </c>
      <c r="D16" s="6">
        <v>6</v>
      </c>
      <c r="E16" s="6">
        <v>51</v>
      </c>
      <c r="F16" s="6">
        <v>0</v>
      </c>
      <c r="G16" s="7">
        <f t="shared" si="9"/>
        <v>0.80952380952380953</v>
      </c>
      <c r="H16" s="7">
        <f t="shared" si="1"/>
        <v>0.80952380952380953</v>
      </c>
      <c r="I16" s="6">
        <f t="shared" si="10"/>
        <v>1</v>
      </c>
      <c r="J16" s="8">
        <f t="shared" si="11"/>
        <v>40.476190476190474</v>
      </c>
    </row>
    <row r="17" spans="1:10" x14ac:dyDescent="0.25">
      <c r="A17" s="5" t="s">
        <v>33</v>
      </c>
      <c r="B17" s="6" t="s">
        <v>4</v>
      </c>
      <c r="C17" s="6" t="s">
        <v>4</v>
      </c>
      <c r="D17" s="6">
        <v>6</v>
      </c>
      <c r="E17" s="6">
        <v>51</v>
      </c>
      <c r="F17" s="6">
        <v>0</v>
      </c>
      <c r="G17" s="7">
        <f t="shared" ref="G17" si="12">(E17+F17)/LOOKUP(C17,$E$1:$E$5,$F$1:$F$5)</f>
        <v>0.80952380952380953</v>
      </c>
      <c r="H17" s="7">
        <f t="shared" si="1"/>
        <v>0.80952380952380953</v>
      </c>
      <c r="I17" s="6">
        <f t="shared" ref="I17" si="13">IF(AND(OR(C17="М",C17="Ж"), D17&gt;3),0.85,1)</f>
        <v>0.85</v>
      </c>
      <c r="J17" s="8">
        <f t="shared" ref="J17" si="14">H17*I17*$C$2*100</f>
        <v>34.404761904761905</v>
      </c>
    </row>
    <row r="18" spans="1:10" x14ac:dyDescent="0.25">
      <c r="A18" s="5" t="s">
        <v>16</v>
      </c>
      <c r="B18" s="6" t="s">
        <v>4</v>
      </c>
      <c r="C18" s="6" t="s">
        <v>5</v>
      </c>
      <c r="D18" s="6">
        <v>6</v>
      </c>
      <c r="E18" s="6">
        <v>49</v>
      </c>
      <c r="F18" s="6">
        <v>0</v>
      </c>
      <c r="G18" s="7">
        <f t="shared" si="9"/>
        <v>0.96078431372549022</v>
      </c>
      <c r="H18" s="7">
        <f t="shared" si="1"/>
        <v>0.96078431372549022</v>
      </c>
      <c r="I18" s="6">
        <f t="shared" si="10"/>
        <v>1</v>
      </c>
      <c r="J18" s="8">
        <f t="shared" si="11"/>
        <v>48.03921568627451</v>
      </c>
    </row>
    <row r="19" spans="1:10" x14ac:dyDescent="0.25">
      <c r="A19" s="5" t="s">
        <v>25</v>
      </c>
      <c r="B19" s="6" t="s">
        <v>2</v>
      </c>
      <c r="C19" s="6" t="s">
        <v>5</v>
      </c>
      <c r="D19" s="6">
        <v>6</v>
      </c>
      <c r="E19" s="6">
        <v>49</v>
      </c>
      <c r="F19" s="6">
        <v>0</v>
      </c>
      <c r="G19" s="7">
        <f t="shared" si="9"/>
        <v>0.96078431372549022</v>
      </c>
      <c r="H19" s="7">
        <f t="shared" si="1"/>
        <v>0.96078431372549022</v>
      </c>
      <c r="I19" s="6">
        <f t="shared" si="10"/>
        <v>1</v>
      </c>
      <c r="J19" s="8">
        <f t="shared" si="11"/>
        <v>48.03921568627451</v>
      </c>
    </row>
    <row r="20" spans="1:10" x14ac:dyDescent="0.25">
      <c r="A20" s="5" t="s">
        <v>22</v>
      </c>
      <c r="B20" s="6" t="s">
        <v>4</v>
      </c>
      <c r="C20" s="6" t="s">
        <v>4</v>
      </c>
      <c r="D20" s="6">
        <v>6</v>
      </c>
      <c r="E20" s="6">
        <v>48</v>
      </c>
      <c r="F20" s="6">
        <v>0</v>
      </c>
      <c r="G20" s="7">
        <f t="shared" si="9"/>
        <v>0.76190476190476186</v>
      </c>
      <c r="H20" s="7">
        <f t="shared" si="1"/>
        <v>0.76190476190476186</v>
      </c>
      <c r="I20" s="6">
        <f t="shared" si="10"/>
        <v>0.85</v>
      </c>
      <c r="J20" s="8">
        <f t="shared" si="11"/>
        <v>32.38095238095238</v>
      </c>
    </row>
    <row r="21" spans="1:10" x14ac:dyDescent="0.25">
      <c r="A21" s="5" t="s">
        <v>26</v>
      </c>
      <c r="B21" s="6" t="s">
        <v>2</v>
      </c>
      <c r="C21" s="6" t="s">
        <v>2</v>
      </c>
      <c r="D21" s="6">
        <v>6</v>
      </c>
      <c r="E21" s="6">
        <v>48</v>
      </c>
      <c r="F21" s="6">
        <v>0</v>
      </c>
      <c r="G21" s="7">
        <f t="shared" si="9"/>
        <v>1</v>
      </c>
      <c r="H21" s="7">
        <f t="shared" si="1"/>
        <v>1</v>
      </c>
      <c r="I21" s="6">
        <f t="shared" si="10"/>
        <v>0.85</v>
      </c>
      <c r="J21" s="8">
        <f t="shared" si="11"/>
        <v>42.5</v>
      </c>
    </row>
    <row r="22" spans="1:10" x14ac:dyDescent="0.25">
      <c r="A22" s="5" t="s">
        <v>23</v>
      </c>
      <c r="B22" s="6" t="s">
        <v>2</v>
      </c>
      <c r="C22" s="6" t="s">
        <v>2</v>
      </c>
      <c r="D22" s="6">
        <v>6</v>
      </c>
      <c r="E22" s="6">
        <v>48</v>
      </c>
      <c r="F22" s="6">
        <v>0</v>
      </c>
      <c r="G22" s="7">
        <f t="shared" si="9"/>
        <v>1</v>
      </c>
      <c r="H22" s="7">
        <f t="shared" si="1"/>
        <v>1</v>
      </c>
      <c r="I22" s="6">
        <f t="shared" si="10"/>
        <v>0.85</v>
      </c>
      <c r="J22" s="8">
        <f t="shared" si="11"/>
        <v>42.5</v>
      </c>
    </row>
    <row r="23" spans="1:10" x14ac:dyDescent="0.25">
      <c r="A23" s="5" t="s">
        <v>34</v>
      </c>
      <c r="B23" s="6" t="s">
        <v>4</v>
      </c>
      <c r="C23" s="6" t="s">
        <v>6</v>
      </c>
      <c r="D23" s="6">
        <v>6</v>
      </c>
      <c r="E23" s="6">
        <v>47</v>
      </c>
      <c r="F23" s="6">
        <v>0</v>
      </c>
      <c r="G23" s="7">
        <f t="shared" si="9"/>
        <v>0.74603174603174605</v>
      </c>
      <c r="H23" s="7">
        <f t="shared" si="1"/>
        <v>0.74603174603174605</v>
      </c>
      <c r="I23" s="6">
        <f t="shared" si="10"/>
        <v>1</v>
      </c>
      <c r="J23" s="8">
        <f t="shared" si="11"/>
        <v>37.301587301587304</v>
      </c>
    </row>
    <row r="24" spans="1:10" x14ac:dyDescent="0.25">
      <c r="A24" s="5" t="s">
        <v>35</v>
      </c>
      <c r="B24" s="6" t="s">
        <v>4</v>
      </c>
      <c r="C24" s="6" t="s">
        <v>6</v>
      </c>
      <c r="D24" s="6">
        <v>6</v>
      </c>
      <c r="E24" s="6">
        <v>47</v>
      </c>
      <c r="F24" s="6">
        <v>0</v>
      </c>
      <c r="G24" s="7">
        <f t="shared" si="9"/>
        <v>0.74603174603174605</v>
      </c>
      <c r="H24" s="7">
        <f t="shared" si="1"/>
        <v>0.74603174603174605</v>
      </c>
      <c r="I24" s="6">
        <f t="shared" si="10"/>
        <v>1</v>
      </c>
      <c r="J24" s="8">
        <f t="shared" si="11"/>
        <v>37.301587301587304</v>
      </c>
    </row>
    <row r="25" spans="1:10" x14ac:dyDescent="0.25">
      <c r="A25" s="5" t="s">
        <v>36</v>
      </c>
      <c r="B25" s="6" t="s">
        <v>4</v>
      </c>
      <c r="C25" s="6" t="s">
        <v>4</v>
      </c>
      <c r="D25" s="6">
        <v>6</v>
      </c>
      <c r="E25" s="6">
        <v>46</v>
      </c>
      <c r="F25" s="6">
        <v>0</v>
      </c>
      <c r="G25" s="7">
        <f t="shared" si="9"/>
        <v>0.73015873015873012</v>
      </c>
      <c r="H25" s="7">
        <f t="shared" si="1"/>
        <v>0.73015873015873012</v>
      </c>
      <c r="I25" s="6">
        <f t="shared" si="10"/>
        <v>0.85</v>
      </c>
      <c r="J25" s="8">
        <f t="shared" si="11"/>
        <v>31.031746031746028</v>
      </c>
    </row>
    <row r="26" spans="1:10" x14ac:dyDescent="0.25">
      <c r="A26" s="5" t="s">
        <v>37</v>
      </c>
      <c r="B26" s="6" t="s">
        <v>4</v>
      </c>
      <c r="C26" s="6" t="s">
        <v>4</v>
      </c>
      <c r="D26" s="6">
        <v>6</v>
      </c>
      <c r="E26" s="6">
        <v>46</v>
      </c>
      <c r="F26" s="6">
        <v>0</v>
      </c>
      <c r="G26" s="7">
        <f t="shared" si="9"/>
        <v>0.73015873015873012</v>
      </c>
      <c r="H26" s="7">
        <f t="shared" si="1"/>
        <v>0.73015873015873012</v>
      </c>
      <c r="I26" s="6">
        <f t="shared" si="10"/>
        <v>0.85</v>
      </c>
      <c r="J26" s="8">
        <f t="shared" si="11"/>
        <v>31.031746031746028</v>
      </c>
    </row>
    <row r="27" spans="1:10" x14ac:dyDescent="0.25">
      <c r="A27" s="5" t="s">
        <v>38</v>
      </c>
      <c r="B27" s="6" t="s">
        <v>4</v>
      </c>
      <c r="C27" s="6" t="s">
        <v>4</v>
      </c>
      <c r="D27" s="6">
        <v>6</v>
      </c>
      <c r="E27" s="6">
        <v>46</v>
      </c>
      <c r="F27" s="6">
        <v>0</v>
      </c>
      <c r="G27" s="7">
        <f t="shared" si="9"/>
        <v>0.73015873015873012</v>
      </c>
      <c r="H27" s="7">
        <f t="shared" si="1"/>
        <v>0.73015873015873012</v>
      </c>
      <c r="I27" s="6">
        <f t="shared" si="10"/>
        <v>0.85</v>
      </c>
      <c r="J27" s="8">
        <f t="shared" si="11"/>
        <v>31.031746031746028</v>
      </c>
    </row>
    <row r="28" spans="1:10" x14ac:dyDescent="0.25">
      <c r="A28" s="5" t="s">
        <v>39</v>
      </c>
      <c r="B28" s="6" t="s">
        <v>4</v>
      </c>
      <c r="C28" s="6" t="s">
        <v>4</v>
      </c>
      <c r="D28" s="6">
        <v>6</v>
      </c>
      <c r="E28" s="6">
        <v>45</v>
      </c>
      <c r="F28" s="6">
        <v>0</v>
      </c>
      <c r="G28" s="7">
        <f t="shared" si="9"/>
        <v>0.7142857142857143</v>
      </c>
      <c r="H28" s="7">
        <f t="shared" si="1"/>
        <v>0.7142857142857143</v>
      </c>
      <c r="I28" s="6">
        <f t="shared" si="10"/>
        <v>0.85</v>
      </c>
      <c r="J28" s="8">
        <f t="shared" si="11"/>
        <v>30.357142857142854</v>
      </c>
    </row>
    <row r="29" spans="1:10" x14ac:dyDescent="0.25">
      <c r="A29" s="5" t="s">
        <v>40</v>
      </c>
      <c r="B29" s="6" t="s">
        <v>2</v>
      </c>
      <c r="C29" s="6" t="s">
        <v>2</v>
      </c>
      <c r="D29" s="6">
        <v>6</v>
      </c>
      <c r="E29" s="6">
        <v>44</v>
      </c>
      <c r="F29" s="6">
        <v>0</v>
      </c>
      <c r="G29" s="7">
        <f t="shared" si="9"/>
        <v>0.91666666666666663</v>
      </c>
      <c r="H29" s="7">
        <f t="shared" si="1"/>
        <v>0.91666666666666663</v>
      </c>
      <c r="I29" s="6">
        <f t="shared" si="10"/>
        <v>0.85</v>
      </c>
      <c r="J29" s="8">
        <f t="shared" si="11"/>
        <v>38.958333333333329</v>
      </c>
    </row>
    <row r="30" spans="1:10" x14ac:dyDescent="0.25">
      <c r="A30" s="5" t="s">
        <v>41</v>
      </c>
      <c r="B30" s="6" t="s">
        <v>4</v>
      </c>
      <c r="C30" s="6" t="s">
        <v>4</v>
      </c>
      <c r="D30" s="6">
        <v>6</v>
      </c>
      <c r="E30" s="6">
        <v>43</v>
      </c>
      <c r="F30" s="6">
        <v>0</v>
      </c>
      <c r="G30" s="7">
        <f t="shared" si="9"/>
        <v>0.68253968253968256</v>
      </c>
      <c r="H30" s="7">
        <f t="shared" si="1"/>
        <v>0.68253968253968256</v>
      </c>
      <c r="I30" s="6">
        <f t="shared" si="10"/>
        <v>0.85</v>
      </c>
      <c r="J30" s="8">
        <f t="shared" si="11"/>
        <v>29.00793650793651</v>
      </c>
    </row>
    <row r="31" spans="1:10" x14ac:dyDescent="0.25">
      <c r="A31" s="5" t="s">
        <v>42</v>
      </c>
      <c r="B31" s="6" t="s">
        <v>2</v>
      </c>
      <c r="C31" s="6" t="s">
        <v>2</v>
      </c>
      <c r="D31" s="6">
        <v>6</v>
      </c>
      <c r="E31" s="6">
        <v>42</v>
      </c>
      <c r="F31" s="6">
        <v>0</v>
      </c>
      <c r="G31" s="7">
        <f t="shared" si="9"/>
        <v>0.875</v>
      </c>
      <c r="H31" s="7">
        <f t="shared" si="1"/>
        <v>0.875</v>
      </c>
      <c r="I31" s="6">
        <f t="shared" si="10"/>
        <v>0.85</v>
      </c>
      <c r="J31" s="8">
        <f t="shared" si="11"/>
        <v>37.1875</v>
      </c>
    </row>
    <row r="32" spans="1:10" x14ac:dyDescent="0.25">
      <c r="A32" s="5" t="s">
        <v>43</v>
      </c>
      <c r="B32" s="6" t="s">
        <v>2</v>
      </c>
      <c r="C32" s="6" t="s">
        <v>2</v>
      </c>
      <c r="D32" s="6">
        <v>6</v>
      </c>
      <c r="E32" s="6">
        <v>42</v>
      </c>
      <c r="F32" s="6">
        <v>0</v>
      </c>
      <c r="G32" s="7">
        <f t="shared" si="9"/>
        <v>0.875</v>
      </c>
      <c r="H32" s="7">
        <f t="shared" si="1"/>
        <v>0.875</v>
      </c>
      <c r="I32" s="6">
        <f t="shared" si="10"/>
        <v>0.85</v>
      </c>
      <c r="J32" s="8">
        <f t="shared" si="11"/>
        <v>37.1875</v>
      </c>
    </row>
    <row r="33" spans="1:10" x14ac:dyDescent="0.25">
      <c r="A33" s="5" t="s">
        <v>56</v>
      </c>
      <c r="B33" s="6" t="s">
        <v>4</v>
      </c>
      <c r="C33" s="6" t="s">
        <v>5</v>
      </c>
      <c r="D33" s="6">
        <v>6</v>
      </c>
      <c r="E33" s="6">
        <v>42</v>
      </c>
      <c r="F33" s="6">
        <v>0</v>
      </c>
      <c r="G33" s="7">
        <f t="shared" si="9"/>
        <v>0.82352941176470584</v>
      </c>
      <c r="H33" s="7">
        <f t="shared" si="1"/>
        <v>0.82352941176470584</v>
      </c>
      <c r="I33" s="6">
        <f t="shared" si="10"/>
        <v>1</v>
      </c>
      <c r="J33" s="8">
        <f t="shared" si="11"/>
        <v>41.17647058823529</v>
      </c>
    </row>
    <row r="34" spans="1:10" x14ac:dyDescent="0.25">
      <c r="A34" s="5" t="s">
        <v>44</v>
      </c>
      <c r="B34" s="6" t="s">
        <v>2</v>
      </c>
      <c r="C34" s="6" t="s">
        <v>5</v>
      </c>
      <c r="D34" s="6">
        <v>6</v>
      </c>
      <c r="E34" s="6">
        <v>42</v>
      </c>
      <c r="F34" s="6">
        <v>0</v>
      </c>
      <c r="G34" s="7">
        <f t="shared" si="9"/>
        <v>0.82352941176470584</v>
      </c>
      <c r="H34" s="7">
        <f t="shared" si="1"/>
        <v>0.82352941176470584</v>
      </c>
      <c r="I34" s="6">
        <f t="shared" si="10"/>
        <v>1</v>
      </c>
      <c r="J34" s="8">
        <f t="shared" si="11"/>
        <v>41.17647058823529</v>
      </c>
    </row>
    <row r="35" spans="1:10" x14ac:dyDescent="0.25">
      <c r="A35" s="5" t="s">
        <v>45</v>
      </c>
      <c r="B35" s="6" t="s">
        <v>4</v>
      </c>
      <c r="C35" s="6" t="s">
        <v>4</v>
      </c>
      <c r="D35" s="6">
        <v>6</v>
      </c>
      <c r="E35" s="6">
        <v>42</v>
      </c>
      <c r="F35" s="6">
        <v>0</v>
      </c>
      <c r="G35" s="7">
        <f t="shared" si="9"/>
        <v>0.66666666666666663</v>
      </c>
      <c r="H35" s="7">
        <f t="shared" si="1"/>
        <v>0.66666666666666663</v>
      </c>
      <c r="I35" s="6">
        <f t="shared" si="10"/>
        <v>0.85</v>
      </c>
      <c r="J35" s="8">
        <f t="shared" si="11"/>
        <v>28.333333333333332</v>
      </c>
    </row>
    <row r="36" spans="1:10" x14ac:dyDescent="0.25">
      <c r="A36" s="5" t="s">
        <v>57</v>
      </c>
      <c r="B36" s="6" t="s">
        <v>2</v>
      </c>
      <c r="C36" s="6" t="s">
        <v>2</v>
      </c>
      <c r="D36" s="6">
        <v>6</v>
      </c>
      <c r="E36" s="6">
        <v>40</v>
      </c>
      <c r="F36" s="6">
        <v>0</v>
      </c>
      <c r="G36" s="7">
        <f t="shared" si="9"/>
        <v>0.83333333333333337</v>
      </c>
      <c r="H36" s="7">
        <f t="shared" si="1"/>
        <v>0.83333333333333337</v>
      </c>
      <c r="I36" s="6">
        <f t="shared" si="10"/>
        <v>0.85</v>
      </c>
      <c r="J36" s="8">
        <f t="shared" si="11"/>
        <v>35.416666666666671</v>
      </c>
    </row>
    <row r="37" spans="1:10" x14ac:dyDescent="0.25">
      <c r="A37" s="5" t="s">
        <v>46</v>
      </c>
      <c r="B37" s="6" t="s">
        <v>4</v>
      </c>
      <c r="C37" s="6" t="s">
        <v>4</v>
      </c>
      <c r="D37" s="6">
        <v>6</v>
      </c>
      <c r="E37" s="6">
        <v>40</v>
      </c>
      <c r="F37" s="6">
        <v>0</v>
      </c>
      <c r="G37" s="7">
        <f t="shared" si="9"/>
        <v>0.63492063492063489</v>
      </c>
      <c r="H37" s="7">
        <f t="shared" si="1"/>
        <v>0.63492063492063489</v>
      </c>
      <c r="I37" s="6">
        <f t="shared" si="10"/>
        <v>0.85</v>
      </c>
      <c r="J37" s="8">
        <f t="shared" si="11"/>
        <v>26.984126984126984</v>
      </c>
    </row>
    <row r="38" spans="1:10" x14ac:dyDescent="0.25">
      <c r="A38" s="5" t="s">
        <v>47</v>
      </c>
      <c r="B38" s="6" t="s">
        <v>2</v>
      </c>
      <c r="C38" s="6" t="s">
        <v>5</v>
      </c>
      <c r="D38" s="6">
        <v>6</v>
      </c>
      <c r="E38" s="6">
        <v>37</v>
      </c>
      <c r="F38" s="6">
        <v>0</v>
      </c>
      <c r="G38" s="7">
        <f t="shared" si="9"/>
        <v>0.72549019607843135</v>
      </c>
      <c r="H38" s="7">
        <f t="shared" si="1"/>
        <v>0.72549019607843135</v>
      </c>
      <c r="I38" s="6">
        <f t="shared" si="10"/>
        <v>1</v>
      </c>
      <c r="J38" s="8">
        <f t="shared" si="11"/>
        <v>36.274509803921568</v>
      </c>
    </row>
    <row r="39" spans="1:10" x14ac:dyDescent="0.25">
      <c r="A39" s="5" t="s">
        <v>48</v>
      </c>
      <c r="B39" s="6" t="s">
        <v>4</v>
      </c>
      <c r="C39" s="6" t="s">
        <v>5</v>
      </c>
      <c r="D39" s="6">
        <v>6</v>
      </c>
      <c r="E39" s="6">
        <v>37</v>
      </c>
      <c r="F39" s="6">
        <v>0</v>
      </c>
      <c r="G39" s="7">
        <f t="shared" si="9"/>
        <v>0.72549019607843135</v>
      </c>
      <c r="H39" s="7">
        <f t="shared" si="1"/>
        <v>0.72549019607843135</v>
      </c>
      <c r="I39" s="6">
        <f t="shared" si="10"/>
        <v>1</v>
      </c>
      <c r="J39" s="8">
        <f t="shared" si="11"/>
        <v>36.274509803921568</v>
      </c>
    </row>
    <row r="40" spans="1:10" x14ac:dyDescent="0.25">
      <c r="A40" s="5" t="s">
        <v>49</v>
      </c>
      <c r="B40" s="6" t="s">
        <v>4</v>
      </c>
      <c r="C40" s="6" t="s">
        <v>4</v>
      </c>
      <c r="D40" s="6">
        <v>6</v>
      </c>
      <c r="E40" s="6">
        <v>36</v>
      </c>
      <c r="F40" s="6">
        <v>0</v>
      </c>
      <c r="G40" s="7">
        <f t="shared" si="9"/>
        <v>0.5714285714285714</v>
      </c>
      <c r="H40" s="7">
        <f t="shared" si="1"/>
        <v>0.5714285714285714</v>
      </c>
      <c r="I40" s="6">
        <f t="shared" si="10"/>
        <v>0.85</v>
      </c>
      <c r="J40" s="8">
        <f t="shared" si="11"/>
        <v>24.285714285714281</v>
      </c>
    </row>
    <row r="41" spans="1:10" x14ac:dyDescent="0.25">
      <c r="A41" s="5" t="s">
        <v>50</v>
      </c>
      <c r="B41" s="6" t="s">
        <v>2</v>
      </c>
      <c r="C41" s="6" t="s">
        <v>2</v>
      </c>
      <c r="D41" s="6">
        <v>6</v>
      </c>
      <c r="E41" s="6">
        <v>36</v>
      </c>
      <c r="F41" s="6">
        <v>0</v>
      </c>
      <c r="G41" s="7">
        <f t="shared" si="9"/>
        <v>0.75</v>
      </c>
      <c r="H41" s="7">
        <f t="shared" si="1"/>
        <v>0.75</v>
      </c>
      <c r="I41" s="6">
        <f t="shared" si="10"/>
        <v>0.85</v>
      </c>
      <c r="J41" s="8">
        <f t="shared" si="11"/>
        <v>31.874999999999996</v>
      </c>
    </row>
    <row r="42" spans="1:10" x14ac:dyDescent="0.25">
      <c r="A42" s="5" t="s">
        <v>51</v>
      </c>
      <c r="B42" s="6" t="s">
        <v>2</v>
      </c>
      <c r="C42" s="6" t="s">
        <v>3</v>
      </c>
      <c r="D42" s="6">
        <v>6</v>
      </c>
      <c r="E42" s="6">
        <v>36</v>
      </c>
      <c r="F42" s="6">
        <v>0</v>
      </c>
      <c r="G42" s="7">
        <f t="shared" si="9"/>
        <v>0.75</v>
      </c>
      <c r="H42" s="7">
        <f t="shared" si="1"/>
        <v>0.75</v>
      </c>
      <c r="I42" s="6">
        <f t="shared" si="10"/>
        <v>1</v>
      </c>
      <c r="J42" s="8">
        <f t="shared" si="11"/>
        <v>37.5</v>
      </c>
    </row>
    <row r="43" spans="1:10" x14ac:dyDescent="0.25">
      <c r="A43" s="5" t="s">
        <v>52</v>
      </c>
      <c r="B43" s="6" t="s">
        <v>2</v>
      </c>
      <c r="C43" s="6" t="s">
        <v>3</v>
      </c>
      <c r="D43" s="6">
        <v>6</v>
      </c>
      <c r="E43" s="6">
        <v>36</v>
      </c>
      <c r="F43" s="6">
        <v>0</v>
      </c>
      <c r="G43" s="7">
        <f t="shared" si="9"/>
        <v>0.75</v>
      </c>
      <c r="H43" s="7">
        <f t="shared" si="1"/>
        <v>0.75</v>
      </c>
      <c r="I43" s="6">
        <f t="shared" si="10"/>
        <v>1</v>
      </c>
      <c r="J43" s="8">
        <f t="shared" si="11"/>
        <v>37.5</v>
      </c>
    </row>
    <row r="44" spans="1:10" x14ac:dyDescent="0.25">
      <c r="A44" s="5" t="s">
        <v>53</v>
      </c>
      <c r="B44" s="6" t="s">
        <v>4</v>
      </c>
      <c r="C44" s="6" t="s">
        <v>4</v>
      </c>
      <c r="D44" s="6">
        <v>6</v>
      </c>
      <c r="E44" s="6">
        <v>36</v>
      </c>
      <c r="F44" s="6">
        <v>0</v>
      </c>
      <c r="G44" s="7">
        <f t="shared" si="9"/>
        <v>0.5714285714285714</v>
      </c>
      <c r="H44" s="7">
        <f t="shared" si="1"/>
        <v>0.5714285714285714</v>
      </c>
      <c r="I44" s="6">
        <f t="shared" si="10"/>
        <v>0.85</v>
      </c>
      <c r="J44" s="8">
        <f t="shared" si="11"/>
        <v>24.285714285714281</v>
      </c>
    </row>
    <row r="45" spans="1:10" x14ac:dyDescent="0.25">
      <c r="A45" s="5" t="s">
        <v>58</v>
      </c>
      <c r="B45" s="6" t="s">
        <v>4</v>
      </c>
      <c r="C45" s="6" t="s">
        <v>6</v>
      </c>
      <c r="D45" s="6">
        <v>6</v>
      </c>
      <c r="E45" s="6">
        <v>32</v>
      </c>
      <c r="F45" s="6">
        <v>0</v>
      </c>
      <c r="G45" s="7">
        <f t="shared" si="9"/>
        <v>0.50793650793650791</v>
      </c>
      <c r="H45" s="7">
        <f t="shared" si="1"/>
        <v>0.50793650793650791</v>
      </c>
      <c r="I45" s="6">
        <f t="shared" si="10"/>
        <v>1</v>
      </c>
      <c r="J45" s="8">
        <f t="shared" si="11"/>
        <v>25.396825396825395</v>
      </c>
    </row>
    <row r="46" spans="1:10" x14ac:dyDescent="0.25">
      <c r="A46" s="5" t="s">
        <v>59</v>
      </c>
      <c r="B46" s="6" t="s">
        <v>4</v>
      </c>
      <c r="C46" s="6" t="s">
        <v>6</v>
      </c>
      <c r="D46" s="6">
        <v>6</v>
      </c>
      <c r="E46" s="6">
        <v>32</v>
      </c>
      <c r="F46" s="6">
        <v>0</v>
      </c>
      <c r="G46" s="7">
        <f t="shared" si="9"/>
        <v>0.50793650793650791</v>
      </c>
      <c r="H46" s="7">
        <f t="shared" si="1"/>
        <v>0.50793650793650791</v>
      </c>
      <c r="I46" s="6">
        <f t="shared" si="10"/>
        <v>1</v>
      </c>
      <c r="J46" s="8">
        <f t="shared" si="11"/>
        <v>25.396825396825395</v>
      </c>
    </row>
    <row r="47" spans="1:10" x14ac:dyDescent="0.25">
      <c r="A47" s="5" t="s">
        <v>60</v>
      </c>
      <c r="B47" s="6" t="s">
        <v>4</v>
      </c>
      <c r="C47" s="6" t="s">
        <v>5</v>
      </c>
      <c r="D47" s="6">
        <v>6</v>
      </c>
      <c r="E47" s="6">
        <v>32</v>
      </c>
      <c r="F47" s="6">
        <v>0</v>
      </c>
      <c r="G47" s="7">
        <f t="shared" si="9"/>
        <v>0.62745098039215685</v>
      </c>
      <c r="H47" s="7">
        <f t="shared" si="1"/>
        <v>0.62745098039215685</v>
      </c>
      <c r="I47" s="6">
        <f t="shared" si="10"/>
        <v>1</v>
      </c>
      <c r="J47" s="8">
        <f t="shared" si="11"/>
        <v>31.372549019607842</v>
      </c>
    </row>
    <row r="48" spans="1:10" x14ac:dyDescent="0.25">
      <c r="A48" s="5" t="s">
        <v>61</v>
      </c>
      <c r="B48" s="6" t="s">
        <v>2</v>
      </c>
      <c r="C48" s="6" t="s">
        <v>5</v>
      </c>
      <c r="D48" s="6">
        <v>6</v>
      </c>
      <c r="E48" s="6">
        <v>32</v>
      </c>
      <c r="F48" s="6">
        <v>0</v>
      </c>
      <c r="G48" s="7">
        <f t="shared" si="9"/>
        <v>0.62745098039215685</v>
      </c>
      <c r="H48" s="7">
        <f t="shared" si="1"/>
        <v>0.62745098039215685</v>
      </c>
      <c r="I48" s="6">
        <f t="shared" si="10"/>
        <v>1</v>
      </c>
      <c r="J48" s="8">
        <f t="shared" si="11"/>
        <v>31.372549019607842</v>
      </c>
    </row>
    <row r="49" spans="1:10" x14ac:dyDescent="0.25">
      <c r="A49" s="5" t="s">
        <v>62</v>
      </c>
      <c r="B49" s="6" t="s">
        <v>4</v>
      </c>
      <c r="C49" s="6" t="s">
        <v>4</v>
      </c>
      <c r="D49" s="6">
        <v>6</v>
      </c>
      <c r="E49" s="6">
        <v>31</v>
      </c>
      <c r="F49" s="6">
        <v>0</v>
      </c>
      <c r="G49" s="7">
        <f t="shared" si="9"/>
        <v>0.49206349206349204</v>
      </c>
      <c r="H49" s="7">
        <f t="shared" si="1"/>
        <v>0.49206349206349204</v>
      </c>
      <c r="I49" s="6">
        <f t="shared" si="10"/>
        <v>0.85</v>
      </c>
      <c r="J49" s="8">
        <f t="shared" si="11"/>
        <v>20.912698412698411</v>
      </c>
    </row>
    <row r="50" spans="1:10" x14ac:dyDescent="0.25">
      <c r="A50" s="5" t="s">
        <v>63</v>
      </c>
      <c r="B50" s="6" t="s">
        <v>4</v>
      </c>
      <c r="C50" s="6" t="s">
        <v>4</v>
      </c>
      <c r="D50" s="6">
        <v>6</v>
      </c>
      <c r="E50" s="6">
        <v>30</v>
      </c>
      <c r="F50" s="6">
        <v>0</v>
      </c>
      <c r="G50" s="7">
        <f t="shared" si="9"/>
        <v>0.47619047619047616</v>
      </c>
      <c r="H50" s="7">
        <f t="shared" si="1"/>
        <v>0.47619047619047616</v>
      </c>
      <c r="I50" s="6">
        <f t="shared" si="10"/>
        <v>0.85</v>
      </c>
      <c r="J50" s="8">
        <f t="shared" si="11"/>
        <v>20.238095238095237</v>
      </c>
    </row>
    <row r="51" spans="1:10" x14ac:dyDescent="0.25">
      <c r="A51" s="5" t="s">
        <v>64</v>
      </c>
      <c r="B51" s="6" t="s">
        <v>4</v>
      </c>
      <c r="C51" s="6" t="s">
        <v>4</v>
      </c>
      <c r="D51" s="6">
        <v>6</v>
      </c>
      <c r="E51" s="6">
        <v>29</v>
      </c>
      <c r="F51" s="6">
        <v>0</v>
      </c>
      <c r="G51" s="7">
        <f t="shared" si="9"/>
        <v>0.46031746031746029</v>
      </c>
      <c r="H51" s="7">
        <f t="shared" si="1"/>
        <v>0.46031746031746029</v>
      </c>
      <c r="I51" s="6">
        <f t="shared" si="10"/>
        <v>0.85</v>
      </c>
      <c r="J51" s="8">
        <f t="shared" si="11"/>
        <v>19.56349206349206</v>
      </c>
    </row>
    <row r="52" spans="1:10" x14ac:dyDescent="0.25">
      <c r="A52" s="5" t="s">
        <v>65</v>
      </c>
      <c r="B52" s="6" t="s">
        <v>4</v>
      </c>
      <c r="C52" s="6" t="s">
        <v>4</v>
      </c>
      <c r="D52" s="6">
        <v>6</v>
      </c>
      <c r="E52" s="6">
        <v>28</v>
      </c>
      <c r="F52" s="6">
        <v>0</v>
      </c>
      <c r="G52" s="7">
        <f t="shared" si="9"/>
        <v>0.44444444444444442</v>
      </c>
      <c r="H52" s="7">
        <f t="shared" si="1"/>
        <v>0.44444444444444442</v>
      </c>
      <c r="I52" s="6">
        <f t="shared" si="10"/>
        <v>0.85</v>
      </c>
      <c r="J52" s="8">
        <f t="shared" si="11"/>
        <v>18.888888888888889</v>
      </c>
    </row>
    <row r="53" spans="1:10" x14ac:dyDescent="0.25">
      <c r="A53" s="5" t="s">
        <v>66</v>
      </c>
      <c r="B53" s="6" t="s">
        <v>4</v>
      </c>
      <c r="C53" s="6" t="s">
        <v>4</v>
      </c>
      <c r="D53" s="6">
        <v>6</v>
      </c>
      <c r="E53" s="6">
        <v>24</v>
      </c>
      <c r="F53" s="6">
        <v>0</v>
      </c>
      <c r="G53" s="7">
        <f t="shared" si="9"/>
        <v>0.38095238095238093</v>
      </c>
      <c r="H53" s="7">
        <f t="shared" si="1"/>
        <v>0.38095238095238093</v>
      </c>
      <c r="I53" s="6">
        <f t="shared" si="10"/>
        <v>0.85</v>
      </c>
      <c r="J53" s="8">
        <f t="shared" si="11"/>
        <v>16.19047619047619</v>
      </c>
    </row>
    <row r="54" spans="1:10" x14ac:dyDescent="0.25">
      <c r="A54" s="5" t="s">
        <v>67</v>
      </c>
      <c r="B54" s="6" t="s">
        <v>4</v>
      </c>
      <c r="C54" s="6" t="s">
        <v>5</v>
      </c>
      <c r="D54" s="6">
        <v>6</v>
      </c>
      <c r="E54" s="6">
        <v>23</v>
      </c>
      <c r="F54" s="6">
        <v>0</v>
      </c>
      <c r="G54" s="7">
        <f t="shared" si="9"/>
        <v>0.45098039215686275</v>
      </c>
      <c r="H54" s="7">
        <f t="shared" si="1"/>
        <v>0.45098039215686275</v>
      </c>
      <c r="I54" s="6">
        <f t="shared" si="10"/>
        <v>1</v>
      </c>
      <c r="J54" s="8">
        <f t="shared" si="11"/>
        <v>22.549019607843139</v>
      </c>
    </row>
    <row r="55" spans="1:10" x14ac:dyDescent="0.25">
      <c r="A55" s="5" t="s">
        <v>68</v>
      </c>
      <c r="B55" s="6" t="s">
        <v>2</v>
      </c>
      <c r="C55" s="6" t="s">
        <v>5</v>
      </c>
      <c r="D55" s="6">
        <v>6</v>
      </c>
      <c r="E55" s="6">
        <v>23</v>
      </c>
      <c r="F55" s="6">
        <v>0</v>
      </c>
      <c r="G55" s="7">
        <f t="shared" si="9"/>
        <v>0.45098039215686275</v>
      </c>
      <c r="H55" s="7">
        <f t="shared" si="1"/>
        <v>0.45098039215686275</v>
      </c>
      <c r="I55" s="6">
        <f t="shared" si="10"/>
        <v>1</v>
      </c>
      <c r="J55" s="8">
        <f t="shared" si="11"/>
        <v>22.549019607843139</v>
      </c>
    </row>
    <row r="56" spans="1:10" x14ac:dyDescent="0.25">
      <c r="A56" s="5" t="s">
        <v>69</v>
      </c>
      <c r="B56" s="6" t="s">
        <v>2</v>
      </c>
      <c r="C56" s="6" t="s">
        <v>5</v>
      </c>
      <c r="D56" s="6">
        <v>6</v>
      </c>
      <c r="E56" s="6">
        <v>23</v>
      </c>
      <c r="F56" s="6">
        <v>0</v>
      </c>
      <c r="G56" s="7">
        <f t="shared" si="9"/>
        <v>0.45098039215686275</v>
      </c>
      <c r="H56" s="7">
        <f t="shared" si="1"/>
        <v>0.45098039215686275</v>
      </c>
      <c r="I56" s="6">
        <f t="shared" si="10"/>
        <v>1</v>
      </c>
      <c r="J56" s="8">
        <f t="shared" si="11"/>
        <v>22.549019607843139</v>
      </c>
    </row>
    <row r="57" spans="1:10" x14ac:dyDescent="0.25">
      <c r="A57" s="5" t="s">
        <v>70</v>
      </c>
      <c r="B57" s="6" t="s">
        <v>4</v>
      </c>
      <c r="C57" s="6" t="s">
        <v>5</v>
      </c>
      <c r="D57" s="6">
        <v>6</v>
      </c>
      <c r="E57" s="6">
        <v>22</v>
      </c>
      <c r="F57" s="6">
        <v>0</v>
      </c>
      <c r="G57" s="7">
        <f t="shared" si="9"/>
        <v>0.43137254901960786</v>
      </c>
      <c r="H57" s="7">
        <f t="shared" si="1"/>
        <v>0.43137254901960786</v>
      </c>
      <c r="I57" s="6">
        <f t="shared" si="10"/>
        <v>1</v>
      </c>
      <c r="J57" s="8">
        <f t="shared" si="11"/>
        <v>21.568627450980394</v>
      </c>
    </row>
    <row r="58" spans="1:10" x14ac:dyDescent="0.25">
      <c r="A58" s="5" t="s">
        <v>71</v>
      </c>
      <c r="B58" s="6" t="s">
        <v>2</v>
      </c>
      <c r="C58" s="6" t="s">
        <v>5</v>
      </c>
      <c r="D58" s="6">
        <v>6</v>
      </c>
      <c r="E58" s="6">
        <v>22</v>
      </c>
      <c r="F58" s="6">
        <v>0</v>
      </c>
      <c r="G58" s="7">
        <f t="shared" si="9"/>
        <v>0.43137254901960786</v>
      </c>
      <c r="H58" s="7">
        <f t="shared" si="1"/>
        <v>0.43137254901960786</v>
      </c>
      <c r="I58" s="6">
        <f t="shared" si="10"/>
        <v>1</v>
      </c>
      <c r="J58" s="8">
        <f t="shared" si="11"/>
        <v>21.568627450980394</v>
      </c>
    </row>
    <row r="59" spans="1:10" x14ac:dyDescent="0.25">
      <c r="A59" s="5" t="s">
        <v>72</v>
      </c>
      <c r="B59" s="6" t="s">
        <v>4</v>
      </c>
      <c r="C59" s="6" t="s">
        <v>4</v>
      </c>
      <c r="D59" s="6">
        <v>6</v>
      </c>
      <c r="E59" s="6">
        <v>22</v>
      </c>
      <c r="F59" s="6">
        <v>0</v>
      </c>
      <c r="G59" s="7">
        <f t="shared" si="9"/>
        <v>0.34920634920634919</v>
      </c>
      <c r="H59" s="7">
        <f t="shared" si="1"/>
        <v>0.34920634920634919</v>
      </c>
      <c r="I59" s="6">
        <f t="shared" si="10"/>
        <v>0.85</v>
      </c>
      <c r="J59" s="8">
        <f t="shared" si="11"/>
        <v>14.841269841269842</v>
      </c>
    </row>
    <row r="60" spans="1:10" x14ac:dyDescent="0.25">
      <c r="A60" s="5" t="s">
        <v>73</v>
      </c>
      <c r="B60" s="6" t="s">
        <v>4</v>
      </c>
      <c r="C60" s="6" t="s">
        <v>6</v>
      </c>
      <c r="D60" s="6">
        <v>6</v>
      </c>
      <c r="E60" s="6">
        <v>17</v>
      </c>
      <c r="F60" s="6">
        <v>0</v>
      </c>
      <c r="G60" s="7">
        <f t="shared" si="9"/>
        <v>0.26984126984126983</v>
      </c>
      <c r="H60" s="7">
        <f t="shared" si="1"/>
        <v>0.26984126984126983</v>
      </c>
      <c r="I60" s="6">
        <f t="shared" si="10"/>
        <v>1</v>
      </c>
      <c r="J60" s="8">
        <f t="shared" si="11"/>
        <v>13.492063492063492</v>
      </c>
    </row>
    <row r="61" spans="1:10" x14ac:dyDescent="0.25">
      <c r="A61" s="5" t="s">
        <v>74</v>
      </c>
      <c r="B61" s="6" t="s">
        <v>4</v>
      </c>
      <c r="C61" s="6" t="s">
        <v>6</v>
      </c>
      <c r="D61" s="6">
        <v>6</v>
      </c>
      <c r="E61" s="6">
        <v>17</v>
      </c>
      <c r="F61" s="6">
        <v>0</v>
      </c>
      <c r="G61" s="7">
        <f t="shared" si="9"/>
        <v>0.26984126984126983</v>
      </c>
      <c r="H61" s="7">
        <f t="shared" si="1"/>
        <v>0.26984126984126983</v>
      </c>
      <c r="I61" s="6">
        <f t="shared" si="10"/>
        <v>1</v>
      </c>
      <c r="J61" s="8">
        <f t="shared" si="11"/>
        <v>13.492063492063492</v>
      </c>
    </row>
    <row r="62" spans="1:10" x14ac:dyDescent="0.25">
      <c r="A62" s="5" t="s">
        <v>75</v>
      </c>
      <c r="B62" s="6" t="s">
        <v>4</v>
      </c>
      <c r="C62" s="6" t="s">
        <v>5</v>
      </c>
      <c r="D62" s="6">
        <v>6</v>
      </c>
      <c r="E62" s="6">
        <v>14</v>
      </c>
      <c r="F62" s="6">
        <v>0</v>
      </c>
      <c r="G62" s="7">
        <f t="shared" si="9"/>
        <v>0.27450980392156865</v>
      </c>
      <c r="H62" s="7">
        <f t="shared" si="1"/>
        <v>0.27450980392156865</v>
      </c>
      <c r="I62" s="6">
        <f t="shared" si="10"/>
        <v>1</v>
      </c>
      <c r="J62" s="8">
        <f t="shared" si="11"/>
        <v>13.725490196078432</v>
      </c>
    </row>
    <row r="63" spans="1:10" x14ac:dyDescent="0.25">
      <c r="A63" s="5" t="s">
        <v>76</v>
      </c>
      <c r="B63" s="6" t="s">
        <v>2</v>
      </c>
      <c r="C63" s="6" t="s">
        <v>5</v>
      </c>
      <c r="D63" s="6">
        <v>6</v>
      </c>
      <c r="E63" s="6">
        <v>14</v>
      </c>
      <c r="F63" s="6">
        <v>0</v>
      </c>
      <c r="G63" s="7">
        <f t="shared" si="9"/>
        <v>0.27450980392156865</v>
      </c>
      <c r="H63" s="7">
        <f t="shared" si="1"/>
        <v>0.27450980392156865</v>
      </c>
      <c r="I63" s="6">
        <f t="shared" si="10"/>
        <v>1</v>
      </c>
      <c r="J63" s="8">
        <f t="shared" si="11"/>
        <v>13.725490196078432</v>
      </c>
    </row>
    <row r="64" spans="1:10" x14ac:dyDescent="0.25">
      <c r="A64" s="5" t="s">
        <v>77</v>
      </c>
      <c r="B64" s="6" t="s">
        <v>4</v>
      </c>
      <c r="C64" s="6" t="s">
        <v>4</v>
      </c>
      <c r="D64" s="6">
        <v>6</v>
      </c>
      <c r="E64" s="6">
        <v>13</v>
      </c>
      <c r="F64" s="6">
        <v>0</v>
      </c>
      <c r="G64" s="7">
        <f t="shared" si="9"/>
        <v>0.20634920634920634</v>
      </c>
      <c r="H64" s="7">
        <f t="shared" si="1"/>
        <v>0.20634920634920634</v>
      </c>
      <c r="I64" s="6">
        <f t="shared" si="10"/>
        <v>0.85</v>
      </c>
      <c r="J64" s="8">
        <f t="shared" si="11"/>
        <v>8.7698412698412689</v>
      </c>
    </row>
    <row r="65" spans="1:10" x14ac:dyDescent="0.25">
      <c r="A65" s="5" t="s">
        <v>78</v>
      </c>
      <c r="B65" s="6" t="s">
        <v>2</v>
      </c>
      <c r="C65" s="6" t="s">
        <v>2</v>
      </c>
      <c r="D65" s="6">
        <v>6</v>
      </c>
      <c r="E65" s="6">
        <v>0</v>
      </c>
      <c r="F65" s="6">
        <v>0</v>
      </c>
      <c r="G65" s="7">
        <f t="shared" si="9"/>
        <v>0</v>
      </c>
      <c r="H65" s="7">
        <f t="shared" si="1"/>
        <v>0</v>
      </c>
      <c r="I65" s="6">
        <f t="shared" si="10"/>
        <v>0.85</v>
      </c>
      <c r="J65" s="8">
        <f t="shared" si="11"/>
        <v>0</v>
      </c>
    </row>
    <row r="66" spans="1:10" x14ac:dyDescent="0.25">
      <c r="A66" s="5" t="s">
        <v>79</v>
      </c>
      <c r="B66" s="6" t="s">
        <v>4</v>
      </c>
      <c r="C66" s="6" t="s">
        <v>5</v>
      </c>
      <c r="D66" s="6">
        <v>6</v>
      </c>
      <c r="E66" s="6">
        <v>0</v>
      </c>
      <c r="F66" s="6">
        <v>0</v>
      </c>
      <c r="G66" s="7">
        <f t="shared" si="9"/>
        <v>0</v>
      </c>
      <c r="H66" s="7">
        <f t="shared" si="1"/>
        <v>0</v>
      </c>
      <c r="I66" s="6">
        <f t="shared" si="10"/>
        <v>1</v>
      </c>
      <c r="J66" s="8">
        <f t="shared" si="11"/>
        <v>0</v>
      </c>
    </row>
    <row r="67" spans="1:10" x14ac:dyDescent="0.25">
      <c r="A67" s="5" t="s">
        <v>80</v>
      </c>
      <c r="B67" s="6" t="s">
        <v>2</v>
      </c>
      <c r="C67" s="6" t="s">
        <v>5</v>
      </c>
      <c r="D67" s="6">
        <v>6</v>
      </c>
      <c r="E67" s="6">
        <v>0</v>
      </c>
      <c r="F67" s="6">
        <v>0</v>
      </c>
      <c r="G67" s="7">
        <f t="shared" si="9"/>
        <v>0</v>
      </c>
      <c r="H67" s="7">
        <f t="shared" si="1"/>
        <v>0</v>
      </c>
      <c r="I67" s="6">
        <f t="shared" si="10"/>
        <v>1</v>
      </c>
      <c r="J67" s="8">
        <f t="shared" si="11"/>
        <v>0</v>
      </c>
    </row>
    <row r="68" spans="1:10" x14ac:dyDescent="0.25">
      <c r="A68" s="5" t="s">
        <v>81</v>
      </c>
      <c r="B68" s="6" t="s">
        <v>4</v>
      </c>
      <c r="C68" s="6" t="s">
        <v>4</v>
      </c>
      <c r="D68" s="6">
        <v>6</v>
      </c>
      <c r="E68" s="6">
        <v>0</v>
      </c>
      <c r="F68" s="6">
        <v>0</v>
      </c>
      <c r="G68" s="7">
        <f t="shared" si="9"/>
        <v>0</v>
      </c>
      <c r="H68" s="7">
        <f t="shared" si="1"/>
        <v>0</v>
      </c>
      <c r="I68" s="6">
        <f t="shared" si="10"/>
        <v>0.85</v>
      </c>
      <c r="J68" s="8">
        <f t="shared" si="11"/>
        <v>0</v>
      </c>
    </row>
    <row r="69" spans="1:10" x14ac:dyDescent="0.25">
      <c r="A69" s="5" t="s">
        <v>82</v>
      </c>
      <c r="B69" s="6" t="s">
        <v>4</v>
      </c>
      <c r="C69" s="6" t="s">
        <v>6</v>
      </c>
      <c r="D69" s="6">
        <v>6</v>
      </c>
      <c r="E69" s="6">
        <v>0</v>
      </c>
      <c r="F69" s="6">
        <v>0</v>
      </c>
      <c r="G69" s="7">
        <f t="shared" si="9"/>
        <v>0</v>
      </c>
      <c r="H69" s="7">
        <f t="shared" si="1"/>
        <v>0</v>
      </c>
      <c r="I69" s="6">
        <f t="shared" si="10"/>
        <v>1</v>
      </c>
      <c r="J69" s="8">
        <f t="shared" si="11"/>
        <v>0</v>
      </c>
    </row>
    <row r="70" spans="1:10" x14ac:dyDescent="0.25">
      <c r="A70" s="5" t="s">
        <v>83</v>
      </c>
      <c r="B70" s="6" t="s">
        <v>4</v>
      </c>
      <c r="C70" s="6" t="s">
        <v>6</v>
      </c>
      <c r="D70" s="6">
        <v>6</v>
      </c>
      <c r="E70" s="6">
        <v>0</v>
      </c>
      <c r="F70" s="6">
        <v>0</v>
      </c>
      <c r="G70" s="7">
        <f t="shared" si="9"/>
        <v>0</v>
      </c>
      <c r="H70" s="7">
        <f t="shared" si="1"/>
        <v>0</v>
      </c>
      <c r="I70" s="6">
        <f t="shared" si="10"/>
        <v>1</v>
      </c>
      <c r="J70" s="8">
        <f t="shared" si="11"/>
        <v>0</v>
      </c>
    </row>
    <row r="71" spans="1:10" ht="15" customHeight="1" x14ac:dyDescent="0.25">
      <c r="A71" s="5" t="s">
        <v>84</v>
      </c>
      <c r="B71" s="6" t="s">
        <v>2</v>
      </c>
      <c r="C71" s="6" t="s">
        <v>2</v>
      </c>
      <c r="D71" s="6">
        <v>6</v>
      </c>
      <c r="E71" s="6">
        <v>0</v>
      </c>
      <c r="F71" s="6">
        <v>0</v>
      </c>
      <c r="G71" s="7">
        <f t="shared" si="9"/>
        <v>0</v>
      </c>
      <c r="H71" s="7">
        <f t="shared" si="1"/>
        <v>0</v>
      </c>
      <c r="I71" s="6">
        <f t="shared" si="10"/>
        <v>0.85</v>
      </c>
      <c r="J71" s="8">
        <f t="shared" si="11"/>
        <v>0</v>
      </c>
    </row>
    <row r="72" spans="1:10" x14ac:dyDescent="0.25">
      <c r="A72" s="5" t="s">
        <v>85</v>
      </c>
      <c r="B72" s="6" t="s">
        <v>4</v>
      </c>
      <c r="C72" s="6" t="s">
        <v>4</v>
      </c>
      <c r="D72" s="6">
        <v>6</v>
      </c>
      <c r="E72" s="6">
        <v>0</v>
      </c>
      <c r="F72" s="6">
        <v>0</v>
      </c>
      <c r="G72" s="7">
        <f t="shared" si="9"/>
        <v>0</v>
      </c>
      <c r="H72" s="7">
        <f t="shared" si="1"/>
        <v>0</v>
      </c>
      <c r="I72" s="6">
        <f t="shared" si="10"/>
        <v>0.85</v>
      </c>
      <c r="J72" s="8">
        <f t="shared" si="11"/>
        <v>0</v>
      </c>
    </row>
    <row r="73" spans="1:10" x14ac:dyDescent="0.25">
      <c r="A73" s="5" t="s">
        <v>86</v>
      </c>
      <c r="B73" s="6" t="s">
        <v>4</v>
      </c>
      <c r="C73" s="6" t="s">
        <v>4</v>
      </c>
      <c r="D73" s="6">
        <v>3</v>
      </c>
      <c r="E73" s="6">
        <v>32</v>
      </c>
      <c r="F73" s="6">
        <v>0</v>
      </c>
      <c r="G73" s="7">
        <f t="shared" si="9"/>
        <v>0.50793650793650791</v>
      </c>
      <c r="H73" s="7">
        <f t="shared" ref="H73:H93" si="15">G73</f>
        <v>0.50793650793650791</v>
      </c>
      <c r="I73" s="6">
        <f t="shared" si="10"/>
        <v>1</v>
      </c>
      <c r="J73" s="8">
        <f t="shared" si="11"/>
        <v>25.396825396825395</v>
      </c>
    </row>
    <row r="74" spans="1:10" x14ac:dyDescent="0.25">
      <c r="A74" s="5" t="s">
        <v>87</v>
      </c>
      <c r="B74" s="6" t="s">
        <v>4</v>
      </c>
      <c r="C74" s="6" t="s">
        <v>4</v>
      </c>
      <c r="D74" s="6">
        <v>3</v>
      </c>
      <c r="E74" s="6">
        <v>29</v>
      </c>
      <c r="F74" s="6">
        <v>0</v>
      </c>
      <c r="G74" s="7">
        <f t="shared" si="9"/>
        <v>0.46031746031746029</v>
      </c>
      <c r="H74" s="7">
        <f t="shared" si="15"/>
        <v>0.46031746031746029</v>
      </c>
      <c r="I74" s="6">
        <f t="shared" si="10"/>
        <v>1</v>
      </c>
      <c r="J74" s="8">
        <f t="shared" si="11"/>
        <v>23.015873015873016</v>
      </c>
    </row>
    <row r="75" spans="1:10" x14ac:dyDescent="0.25">
      <c r="A75" s="5" t="s">
        <v>88</v>
      </c>
      <c r="B75" s="6" t="s">
        <v>4</v>
      </c>
      <c r="C75" s="6" t="s">
        <v>4</v>
      </c>
      <c r="D75" s="6">
        <v>3</v>
      </c>
      <c r="E75" s="6">
        <v>26</v>
      </c>
      <c r="F75" s="6">
        <v>0</v>
      </c>
      <c r="G75" s="7">
        <f t="shared" si="9"/>
        <v>0.41269841269841268</v>
      </c>
      <c r="H75" s="7">
        <f t="shared" si="15"/>
        <v>0.41269841269841268</v>
      </c>
      <c r="I75" s="6">
        <f t="shared" si="10"/>
        <v>1</v>
      </c>
      <c r="J75" s="8">
        <f t="shared" si="11"/>
        <v>20.634920634920633</v>
      </c>
    </row>
    <row r="76" spans="1:10" x14ac:dyDescent="0.25">
      <c r="A76" s="5" t="s">
        <v>89</v>
      </c>
      <c r="B76" s="6" t="s">
        <v>2</v>
      </c>
      <c r="C76" s="6" t="s">
        <v>2</v>
      </c>
      <c r="D76" s="6">
        <v>3</v>
      </c>
      <c r="E76" s="6">
        <v>24</v>
      </c>
      <c r="F76" s="6">
        <v>0</v>
      </c>
      <c r="G76" s="7">
        <f t="shared" si="9"/>
        <v>0.5</v>
      </c>
      <c r="H76" s="7">
        <f t="shared" si="15"/>
        <v>0.5</v>
      </c>
      <c r="I76" s="6">
        <f t="shared" si="10"/>
        <v>1</v>
      </c>
      <c r="J76" s="8">
        <f t="shared" si="11"/>
        <v>25</v>
      </c>
    </row>
    <row r="77" spans="1:10" x14ac:dyDescent="0.25">
      <c r="A77" s="5" t="s">
        <v>90</v>
      </c>
      <c r="B77" s="6" t="s">
        <v>2</v>
      </c>
      <c r="C77" s="6" t="s">
        <v>2</v>
      </c>
      <c r="D77" s="6">
        <v>3</v>
      </c>
      <c r="E77" s="6">
        <v>24</v>
      </c>
      <c r="F77" s="6">
        <v>0</v>
      </c>
      <c r="G77" s="7">
        <f t="shared" si="9"/>
        <v>0.5</v>
      </c>
      <c r="H77" s="7">
        <f t="shared" si="15"/>
        <v>0.5</v>
      </c>
      <c r="I77" s="6">
        <f t="shared" si="10"/>
        <v>1</v>
      </c>
      <c r="J77" s="8">
        <f t="shared" si="11"/>
        <v>25</v>
      </c>
    </row>
    <row r="78" spans="1:10" x14ac:dyDescent="0.25">
      <c r="A78" s="5" t="s">
        <v>91</v>
      </c>
      <c r="B78" s="6" t="s">
        <v>4</v>
      </c>
      <c r="C78" s="6" t="s">
        <v>4</v>
      </c>
      <c r="D78" s="6">
        <v>3</v>
      </c>
      <c r="E78" s="6">
        <v>23</v>
      </c>
      <c r="F78" s="6">
        <v>0</v>
      </c>
      <c r="G78" s="7">
        <f t="shared" ref="G78:G93" si="16">(E78+F78)/LOOKUP(C78,$E$1:$E$5,$F$1:$F$5)</f>
        <v>0.36507936507936506</v>
      </c>
      <c r="H78" s="7">
        <f t="shared" si="15"/>
        <v>0.36507936507936506</v>
      </c>
      <c r="I78" s="6">
        <f t="shared" ref="I78:I93" si="17">IF(AND(OR(C78="М",C78="Ж"), D78&gt;3),0.85,1)</f>
        <v>1</v>
      </c>
      <c r="J78" s="8">
        <f t="shared" ref="J78:J93" si="18">H78*I78*$C$2*100</f>
        <v>18.253968253968253</v>
      </c>
    </row>
    <row r="79" spans="1:10" x14ac:dyDescent="0.25">
      <c r="A79" s="5" t="s">
        <v>92</v>
      </c>
      <c r="B79" s="6" t="s">
        <v>2</v>
      </c>
      <c r="C79" s="6" t="s">
        <v>2</v>
      </c>
      <c r="D79" s="6">
        <v>3</v>
      </c>
      <c r="E79" s="6">
        <v>21</v>
      </c>
      <c r="F79" s="6">
        <v>0</v>
      </c>
      <c r="G79" s="7">
        <f t="shared" si="16"/>
        <v>0.4375</v>
      </c>
      <c r="H79" s="7">
        <f t="shared" si="15"/>
        <v>0.4375</v>
      </c>
      <c r="I79" s="6">
        <f t="shared" si="17"/>
        <v>1</v>
      </c>
      <c r="J79" s="8">
        <f t="shared" si="18"/>
        <v>21.875</v>
      </c>
    </row>
    <row r="80" spans="1:10" x14ac:dyDescent="0.25">
      <c r="A80" s="5" t="s">
        <v>93</v>
      </c>
      <c r="B80" s="6" t="s">
        <v>4</v>
      </c>
      <c r="C80" s="6" t="s">
        <v>4</v>
      </c>
      <c r="D80" s="6">
        <v>3</v>
      </c>
      <c r="E80" s="6">
        <v>20</v>
      </c>
      <c r="F80" s="6">
        <v>0</v>
      </c>
      <c r="G80" s="7">
        <f t="shared" si="16"/>
        <v>0.31746031746031744</v>
      </c>
      <c r="H80" s="7">
        <f t="shared" si="15"/>
        <v>0.31746031746031744</v>
      </c>
      <c r="I80" s="6">
        <f t="shared" si="17"/>
        <v>1</v>
      </c>
      <c r="J80" s="8">
        <f t="shared" si="18"/>
        <v>15.873015873015872</v>
      </c>
    </row>
    <row r="81" spans="1:10" x14ac:dyDescent="0.25">
      <c r="A81" s="5" t="s">
        <v>94</v>
      </c>
      <c r="B81" s="6" t="s">
        <v>4</v>
      </c>
      <c r="C81" s="6" t="s">
        <v>4</v>
      </c>
      <c r="D81" s="6">
        <v>3</v>
      </c>
      <c r="E81" s="6">
        <v>15</v>
      </c>
      <c r="F81" s="6">
        <v>0</v>
      </c>
      <c r="G81" s="7">
        <f t="shared" si="16"/>
        <v>0.23809523809523808</v>
      </c>
      <c r="H81" s="7">
        <f t="shared" si="15"/>
        <v>0.23809523809523808</v>
      </c>
      <c r="I81" s="6">
        <f t="shared" si="17"/>
        <v>1</v>
      </c>
      <c r="J81" s="8">
        <f t="shared" si="18"/>
        <v>11.904761904761903</v>
      </c>
    </row>
    <row r="82" spans="1:10" x14ac:dyDescent="0.25">
      <c r="A82" s="5" t="s">
        <v>95</v>
      </c>
      <c r="B82" s="6" t="s">
        <v>2</v>
      </c>
      <c r="C82" s="6" t="s">
        <v>2</v>
      </c>
      <c r="D82" s="6">
        <v>3</v>
      </c>
      <c r="E82" s="6">
        <v>14</v>
      </c>
      <c r="F82" s="6">
        <v>0</v>
      </c>
      <c r="G82" s="7">
        <f t="shared" si="16"/>
        <v>0.29166666666666669</v>
      </c>
      <c r="H82" s="7">
        <f t="shared" si="15"/>
        <v>0.29166666666666669</v>
      </c>
      <c r="I82" s="6">
        <f t="shared" si="17"/>
        <v>1</v>
      </c>
      <c r="J82" s="8">
        <f t="shared" si="18"/>
        <v>14.583333333333334</v>
      </c>
    </row>
    <row r="83" spans="1:10" x14ac:dyDescent="0.25">
      <c r="A83" s="5" t="s">
        <v>96</v>
      </c>
      <c r="B83" s="6" t="s">
        <v>4</v>
      </c>
      <c r="C83" s="6" t="s">
        <v>4</v>
      </c>
      <c r="D83" s="6">
        <v>3</v>
      </c>
      <c r="E83" s="6">
        <v>12</v>
      </c>
      <c r="F83" s="6">
        <v>0</v>
      </c>
      <c r="G83" s="7">
        <f t="shared" si="16"/>
        <v>0.19047619047619047</v>
      </c>
      <c r="H83" s="7">
        <f t="shared" si="15"/>
        <v>0.19047619047619047</v>
      </c>
      <c r="I83" s="6">
        <f t="shared" si="17"/>
        <v>1</v>
      </c>
      <c r="J83" s="8">
        <f t="shared" si="18"/>
        <v>9.5238095238095237</v>
      </c>
    </row>
    <row r="84" spans="1:10" x14ac:dyDescent="0.25">
      <c r="A84" s="5" t="s">
        <v>97</v>
      </c>
      <c r="B84" s="6" t="s">
        <v>4</v>
      </c>
      <c r="C84" s="6" t="s">
        <v>6</v>
      </c>
      <c r="D84" s="6">
        <v>3</v>
      </c>
      <c r="E84" s="6">
        <v>11</v>
      </c>
      <c r="F84" s="6">
        <v>0</v>
      </c>
      <c r="G84" s="7">
        <f t="shared" si="16"/>
        <v>0.17460317460317459</v>
      </c>
      <c r="H84" s="7">
        <f t="shared" si="15"/>
        <v>0.17460317460317459</v>
      </c>
      <c r="I84" s="6">
        <f t="shared" si="17"/>
        <v>1</v>
      </c>
      <c r="J84" s="8">
        <f t="shared" si="18"/>
        <v>8.7301587301587293</v>
      </c>
    </row>
    <row r="85" spans="1:10" x14ac:dyDescent="0.25">
      <c r="A85" s="5" t="s">
        <v>98</v>
      </c>
      <c r="B85" s="6" t="s">
        <v>4</v>
      </c>
      <c r="C85" s="6" t="s">
        <v>6</v>
      </c>
      <c r="D85" s="6">
        <v>3</v>
      </c>
      <c r="E85" s="6">
        <v>11</v>
      </c>
      <c r="F85" s="6">
        <v>0</v>
      </c>
      <c r="G85" s="7">
        <f t="shared" si="16"/>
        <v>0.17460317460317459</v>
      </c>
      <c r="H85" s="7">
        <f t="shared" si="15"/>
        <v>0.17460317460317459</v>
      </c>
      <c r="I85" s="6">
        <f t="shared" si="17"/>
        <v>1</v>
      </c>
      <c r="J85" s="8">
        <f t="shared" si="18"/>
        <v>8.7301587301587293</v>
      </c>
    </row>
    <row r="86" spans="1:10" x14ac:dyDescent="0.25">
      <c r="A86" s="5" t="s">
        <v>99</v>
      </c>
      <c r="B86" s="6" t="s">
        <v>4</v>
      </c>
      <c r="C86" s="6" t="s">
        <v>4</v>
      </c>
      <c r="D86" s="6">
        <v>3</v>
      </c>
      <c r="E86" s="6">
        <v>10</v>
      </c>
      <c r="F86" s="6">
        <v>0</v>
      </c>
      <c r="G86" s="7">
        <f t="shared" si="16"/>
        <v>0.15873015873015872</v>
      </c>
      <c r="H86" s="7">
        <f t="shared" si="15"/>
        <v>0.15873015873015872</v>
      </c>
      <c r="I86" s="6">
        <f t="shared" si="17"/>
        <v>1</v>
      </c>
      <c r="J86" s="8">
        <f t="shared" si="18"/>
        <v>7.9365079365079358</v>
      </c>
    </row>
    <row r="87" spans="1:10" x14ac:dyDescent="0.25">
      <c r="A87" s="5" t="s">
        <v>100</v>
      </c>
      <c r="B87" s="6" t="s">
        <v>4</v>
      </c>
      <c r="C87" s="6" t="s">
        <v>6</v>
      </c>
      <c r="D87" s="6">
        <v>3</v>
      </c>
      <c r="E87" s="6">
        <v>8</v>
      </c>
      <c r="F87" s="6">
        <v>0</v>
      </c>
      <c r="G87" s="7">
        <f t="shared" si="16"/>
        <v>0.12698412698412698</v>
      </c>
      <c r="H87" s="7">
        <f t="shared" si="15"/>
        <v>0.12698412698412698</v>
      </c>
      <c r="I87" s="6">
        <f t="shared" si="17"/>
        <v>1</v>
      </c>
      <c r="J87" s="8">
        <f t="shared" si="18"/>
        <v>6.3492063492063489</v>
      </c>
    </row>
    <row r="88" spans="1:10" x14ac:dyDescent="0.25">
      <c r="A88" s="5" t="s">
        <v>101</v>
      </c>
      <c r="B88" s="6" t="s">
        <v>4</v>
      </c>
      <c r="C88" s="6" t="s">
        <v>6</v>
      </c>
      <c r="D88" s="6">
        <v>3</v>
      </c>
      <c r="E88" s="6">
        <v>8</v>
      </c>
      <c r="F88" s="6">
        <v>0</v>
      </c>
      <c r="G88" s="7">
        <f t="shared" si="16"/>
        <v>0.12698412698412698</v>
      </c>
      <c r="H88" s="7">
        <f t="shared" si="15"/>
        <v>0.12698412698412698</v>
      </c>
      <c r="I88" s="6">
        <f t="shared" si="17"/>
        <v>1</v>
      </c>
      <c r="J88" s="8">
        <f t="shared" si="18"/>
        <v>6.3492063492063489</v>
      </c>
    </row>
    <row r="89" spans="1:10" x14ac:dyDescent="0.25">
      <c r="A89" s="5" t="s">
        <v>102</v>
      </c>
      <c r="B89" s="6" t="s">
        <v>2</v>
      </c>
      <c r="C89" s="6" t="s">
        <v>2</v>
      </c>
      <c r="D89" s="6">
        <v>3</v>
      </c>
      <c r="E89" s="6">
        <v>7</v>
      </c>
      <c r="F89" s="6">
        <v>0</v>
      </c>
      <c r="G89" s="7">
        <f t="shared" si="16"/>
        <v>0.14583333333333334</v>
      </c>
      <c r="H89" s="7">
        <f t="shared" si="15"/>
        <v>0.14583333333333334</v>
      </c>
      <c r="I89" s="6">
        <f t="shared" si="17"/>
        <v>1</v>
      </c>
      <c r="J89" s="8">
        <f t="shared" si="18"/>
        <v>7.291666666666667</v>
      </c>
    </row>
    <row r="90" spans="1:10" x14ac:dyDescent="0.25">
      <c r="A90" s="5" t="s">
        <v>103</v>
      </c>
      <c r="B90" s="6" t="s">
        <v>2</v>
      </c>
      <c r="C90" s="6" t="s">
        <v>2</v>
      </c>
      <c r="D90" s="6">
        <v>3</v>
      </c>
      <c r="E90" s="6">
        <v>5</v>
      </c>
      <c r="F90" s="6">
        <v>0</v>
      </c>
      <c r="G90" s="7">
        <f t="shared" si="16"/>
        <v>0.10416666666666667</v>
      </c>
      <c r="H90" s="7">
        <f t="shared" si="15"/>
        <v>0.10416666666666667</v>
      </c>
      <c r="I90" s="6">
        <f t="shared" si="17"/>
        <v>1</v>
      </c>
      <c r="J90" s="8">
        <f t="shared" si="18"/>
        <v>5.2083333333333339</v>
      </c>
    </row>
    <row r="91" spans="1:10" x14ac:dyDescent="0.25">
      <c r="A91" s="5" t="s">
        <v>104</v>
      </c>
      <c r="B91" s="6" t="s">
        <v>2</v>
      </c>
      <c r="C91" s="6" t="s">
        <v>2</v>
      </c>
      <c r="D91" s="6">
        <v>3</v>
      </c>
      <c r="E91" s="6">
        <v>4</v>
      </c>
      <c r="F91" s="6">
        <v>0</v>
      </c>
      <c r="G91" s="7">
        <f t="shared" si="16"/>
        <v>8.3333333333333329E-2</v>
      </c>
      <c r="H91" s="7">
        <f t="shared" si="15"/>
        <v>8.3333333333333329E-2</v>
      </c>
      <c r="I91" s="6">
        <f t="shared" si="17"/>
        <v>1</v>
      </c>
      <c r="J91" s="8">
        <f t="shared" si="18"/>
        <v>4.1666666666666661</v>
      </c>
    </row>
    <row r="92" spans="1:10" x14ac:dyDescent="0.25">
      <c r="A92" s="5" t="s">
        <v>105</v>
      </c>
      <c r="B92" s="6" t="s">
        <v>4</v>
      </c>
      <c r="C92" s="6" t="s">
        <v>5</v>
      </c>
      <c r="D92" s="6">
        <v>3</v>
      </c>
      <c r="E92" s="6">
        <v>0</v>
      </c>
      <c r="F92" s="6">
        <v>0</v>
      </c>
      <c r="G92" s="7">
        <f t="shared" si="16"/>
        <v>0</v>
      </c>
      <c r="H92" s="7">
        <f t="shared" si="15"/>
        <v>0</v>
      </c>
      <c r="I92" s="6">
        <f t="shared" si="17"/>
        <v>1</v>
      </c>
      <c r="J92" s="8">
        <f t="shared" si="18"/>
        <v>0</v>
      </c>
    </row>
    <row r="93" spans="1:10" x14ac:dyDescent="0.25">
      <c r="A93" s="5" t="s">
        <v>106</v>
      </c>
      <c r="B93" s="6" t="s">
        <v>2</v>
      </c>
      <c r="C93" s="6" t="s">
        <v>5</v>
      </c>
      <c r="D93" s="6">
        <v>3</v>
      </c>
      <c r="E93" s="6">
        <v>0</v>
      </c>
      <c r="F93" s="6">
        <v>0</v>
      </c>
      <c r="G93" s="7">
        <f t="shared" si="16"/>
        <v>0</v>
      </c>
      <c r="H93" s="7">
        <f t="shared" si="15"/>
        <v>0</v>
      </c>
      <c r="I93" s="6">
        <f t="shared" si="17"/>
        <v>1</v>
      </c>
      <c r="J93" s="8">
        <f t="shared" si="18"/>
        <v>0</v>
      </c>
    </row>
    <row r="94" spans="1:10" x14ac:dyDescent="0.25">
      <c r="A94" s="5" t="s">
        <v>107</v>
      </c>
      <c r="B94" s="6" t="s">
        <v>2</v>
      </c>
      <c r="C94" s="6" t="s">
        <v>2</v>
      </c>
      <c r="D94" s="6">
        <v>3</v>
      </c>
      <c r="E94" s="6">
        <v>0</v>
      </c>
      <c r="F94" s="6">
        <v>0</v>
      </c>
      <c r="G94" s="7">
        <f t="shared" ref="G94:G96" si="19">(E94+F94)/LOOKUP(C94,$E$1:$E$5,$F$1:$F$5)</f>
        <v>0</v>
      </c>
      <c r="H94" s="7">
        <f t="shared" ref="H94:H96" si="20">G94</f>
        <v>0</v>
      </c>
      <c r="I94" s="6">
        <f t="shared" ref="I94:I96" si="21">IF(AND(OR(C94="М",C94="Ж"), D94&gt;3),0.85,1)</f>
        <v>1</v>
      </c>
      <c r="J94" s="8">
        <f t="shared" ref="J94:J96" si="22">H94*I94*$C$2*100</f>
        <v>0</v>
      </c>
    </row>
    <row r="95" spans="1:10" x14ac:dyDescent="0.25">
      <c r="A95" s="5" t="s">
        <v>108</v>
      </c>
      <c r="B95" s="6" t="s">
        <v>4</v>
      </c>
      <c r="C95" s="6" t="s">
        <v>6</v>
      </c>
      <c r="D95" s="6">
        <v>3</v>
      </c>
      <c r="E95" s="6">
        <v>0</v>
      </c>
      <c r="F95" s="6">
        <v>0</v>
      </c>
      <c r="G95" s="7">
        <f t="shared" si="19"/>
        <v>0</v>
      </c>
      <c r="H95" s="7">
        <f t="shared" si="20"/>
        <v>0</v>
      </c>
      <c r="I95" s="6">
        <f t="shared" si="21"/>
        <v>1</v>
      </c>
      <c r="J95" s="8">
        <f t="shared" si="22"/>
        <v>0</v>
      </c>
    </row>
    <row r="96" spans="1:10" x14ac:dyDescent="0.25">
      <c r="A96" s="5" t="s">
        <v>109</v>
      </c>
      <c r="B96" s="6" t="s">
        <v>4</v>
      </c>
      <c r="C96" s="6" t="s">
        <v>6</v>
      </c>
      <c r="D96" s="6">
        <v>3</v>
      </c>
      <c r="E96" s="6">
        <v>0</v>
      </c>
      <c r="F96" s="6">
        <v>0</v>
      </c>
      <c r="G96" s="7">
        <f t="shared" si="19"/>
        <v>0</v>
      </c>
      <c r="H96" s="7">
        <f t="shared" si="20"/>
        <v>0</v>
      </c>
      <c r="I96" s="6">
        <f t="shared" si="21"/>
        <v>1</v>
      </c>
      <c r="J96" s="8">
        <f t="shared" si="22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workbookViewId="0">
      <selection activeCell="G8" sqref="G8:J8"/>
    </sheetView>
  </sheetViews>
  <sheetFormatPr defaultRowHeight="15" x14ac:dyDescent="0.25"/>
  <cols>
    <col min="1" max="1" width="31.5703125" customWidth="1"/>
    <col min="2" max="2" width="5.85546875" customWidth="1"/>
  </cols>
  <sheetData>
    <row r="1" spans="1:10" x14ac:dyDescent="0.25">
      <c r="A1" s="1" t="s">
        <v>110</v>
      </c>
      <c r="C1" t="s">
        <v>0</v>
      </c>
      <c r="D1" t="s">
        <v>1</v>
      </c>
      <c r="E1" t="s">
        <v>2</v>
      </c>
      <c r="F1" s="1">
        <v>228</v>
      </c>
    </row>
    <row r="2" spans="1:10" x14ac:dyDescent="0.25">
      <c r="A2" s="1" t="s">
        <v>111</v>
      </c>
      <c r="C2" s="1">
        <v>0.5</v>
      </c>
      <c r="D2">
        <v>69</v>
      </c>
      <c r="E2" t="s">
        <v>3</v>
      </c>
      <c r="F2" s="1">
        <v>228</v>
      </c>
    </row>
    <row r="3" spans="1:10" x14ac:dyDescent="0.25">
      <c r="A3" s="1" t="s">
        <v>112</v>
      </c>
      <c r="E3" t="s">
        <v>4</v>
      </c>
      <c r="F3" s="1">
        <v>274</v>
      </c>
    </row>
    <row r="4" spans="1:10" x14ac:dyDescent="0.25">
      <c r="A4" s="2"/>
      <c r="E4" t="s">
        <v>5</v>
      </c>
      <c r="F4" s="1">
        <v>221</v>
      </c>
    </row>
    <row r="5" spans="1:10" x14ac:dyDescent="0.25">
      <c r="A5" s="2"/>
      <c r="E5" t="s">
        <v>6</v>
      </c>
      <c r="F5" s="1">
        <v>274</v>
      </c>
    </row>
    <row r="7" spans="1:10" ht="32.25" customHeight="1" x14ac:dyDescent="0.25">
      <c r="A7" s="3" t="s">
        <v>7</v>
      </c>
      <c r="B7" s="3" t="s">
        <v>8</v>
      </c>
      <c r="C7" s="3" t="s">
        <v>30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</row>
    <row r="8" spans="1:10" x14ac:dyDescent="0.25">
      <c r="A8" s="5" t="s">
        <v>113</v>
      </c>
      <c r="B8" s="6" t="s">
        <v>4</v>
      </c>
      <c r="C8" s="6" t="s">
        <v>4</v>
      </c>
      <c r="D8" s="6">
        <v>3</v>
      </c>
      <c r="E8" s="6">
        <v>155</v>
      </c>
      <c r="F8" s="6">
        <v>0</v>
      </c>
      <c r="G8" s="7">
        <f>(E8+F8)/LOOKUP(C8,$E$1:$E$5,$F$1:$F$5)</f>
        <v>0.56569343065693434</v>
      </c>
      <c r="H8" s="7">
        <f>G8</f>
        <v>0.56569343065693434</v>
      </c>
      <c r="I8" s="6">
        <f>IF(AND(OR(C8="М",C8="Ж"), D8&gt;3),0.85,1)</f>
        <v>1</v>
      </c>
      <c r="J8" s="8">
        <f>H8*I8*$C$2*100</f>
        <v>28.284671532846716</v>
      </c>
    </row>
    <row r="9" spans="1:10" x14ac:dyDescent="0.25">
      <c r="A9" s="5" t="s">
        <v>114</v>
      </c>
      <c r="B9" s="6" t="s">
        <v>4</v>
      </c>
      <c r="C9" s="6" t="s">
        <v>4</v>
      </c>
      <c r="D9" s="6">
        <v>3</v>
      </c>
      <c r="E9" s="6">
        <v>148</v>
      </c>
      <c r="F9" s="6">
        <v>0</v>
      </c>
      <c r="G9" s="7">
        <f t="shared" ref="G9:G72" si="0">(E9+F9)/LOOKUP(C9,$E$1:$E$5,$F$1:$F$5)</f>
        <v>0.54014598540145986</v>
      </c>
      <c r="H9" s="7">
        <f t="shared" ref="H9:H72" si="1">G9</f>
        <v>0.54014598540145986</v>
      </c>
      <c r="I9" s="6">
        <f>IF(AND(OR(C9="М",C9="Ж"), D9&gt;3),0.85,1)</f>
        <v>1</v>
      </c>
      <c r="J9" s="8">
        <f t="shared" ref="J9:J72" si="2">H9*I9*$C$2*100</f>
        <v>27.007299270072991</v>
      </c>
    </row>
    <row r="10" spans="1:10" x14ac:dyDescent="0.25">
      <c r="A10" s="5" t="s">
        <v>115</v>
      </c>
      <c r="B10" s="6" t="s">
        <v>4</v>
      </c>
      <c r="C10" s="6" t="s">
        <v>4</v>
      </c>
      <c r="D10" s="6">
        <v>3</v>
      </c>
      <c r="E10" s="6">
        <v>146</v>
      </c>
      <c r="F10" s="6">
        <v>0</v>
      </c>
      <c r="G10" s="7">
        <f t="shared" si="0"/>
        <v>0.53284671532846717</v>
      </c>
      <c r="H10" s="7">
        <f t="shared" si="1"/>
        <v>0.53284671532846717</v>
      </c>
      <c r="I10" s="6">
        <f t="shared" ref="I10:I73" si="3">IF(AND(OR(C10="М",C10="Ж"), D10&gt;3),0.85,1)</f>
        <v>1</v>
      </c>
      <c r="J10" s="8">
        <f t="shared" si="2"/>
        <v>26.642335766423358</v>
      </c>
    </row>
    <row r="11" spans="1:10" x14ac:dyDescent="0.25">
      <c r="A11" s="5" t="s">
        <v>116</v>
      </c>
      <c r="B11" s="6" t="s">
        <v>4</v>
      </c>
      <c r="C11" s="6" t="s">
        <v>4</v>
      </c>
      <c r="D11" s="6">
        <v>3</v>
      </c>
      <c r="E11" s="6">
        <v>146</v>
      </c>
      <c r="F11" s="6">
        <v>0</v>
      </c>
      <c r="G11" s="7">
        <f t="shared" si="0"/>
        <v>0.53284671532846717</v>
      </c>
      <c r="H11" s="7">
        <f t="shared" si="1"/>
        <v>0.53284671532846717</v>
      </c>
      <c r="I11" s="6">
        <f t="shared" si="3"/>
        <v>1</v>
      </c>
      <c r="J11" s="8">
        <f t="shared" si="2"/>
        <v>26.642335766423358</v>
      </c>
    </row>
    <row r="12" spans="1:10" x14ac:dyDescent="0.25">
      <c r="A12" s="5" t="s">
        <v>117</v>
      </c>
      <c r="B12" s="6" t="s">
        <v>4</v>
      </c>
      <c r="C12" s="6" t="s">
        <v>4</v>
      </c>
      <c r="D12" s="6">
        <v>3</v>
      </c>
      <c r="E12" s="6">
        <v>143</v>
      </c>
      <c r="F12" s="6">
        <v>0</v>
      </c>
      <c r="G12" s="7">
        <f t="shared" si="0"/>
        <v>0.52189781021897808</v>
      </c>
      <c r="H12" s="7">
        <f t="shared" si="1"/>
        <v>0.52189781021897808</v>
      </c>
      <c r="I12" s="6">
        <f t="shared" si="3"/>
        <v>1</v>
      </c>
      <c r="J12" s="8">
        <f t="shared" si="2"/>
        <v>26.094890510948904</v>
      </c>
    </row>
    <row r="13" spans="1:10" x14ac:dyDescent="0.25">
      <c r="A13" s="5" t="s">
        <v>118</v>
      </c>
      <c r="B13" s="6" t="s">
        <v>4</v>
      </c>
      <c r="C13" s="6" t="s">
        <v>4</v>
      </c>
      <c r="D13" s="6">
        <v>3</v>
      </c>
      <c r="E13" s="6">
        <v>135</v>
      </c>
      <c r="F13" s="6">
        <v>0</v>
      </c>
      <c r="G13" s="7">
        <f t="shared" si="0"/>
        <v>0.49270072992700731</v>
      </c>
      <c r="H13" s="7">
        <f t="shared" si="1"/>
        <v>0.49270072992700731</v>
      </c>
      <c r="I13" s="6">
        <f t="shared" si="3"/>
        <v>1</v>
      </c>
      <c r="J13" s="8">
        <f t="shared" si="2"/>
        <v>24.635036496350367</v>
      </c>
    </row>
    <row r="14" spans="1:10" x14ac:dyDescent="0.25">
      <c r="A14" s="5" t="s">
        <v>119</v>
      </c>
      <c r="B14" s="6" t="s">
        <v>4</v>
      </c>
      <c r="C14" s="6" t="s">
        <v>4</v>
      </c>
      <c r="D14" s="6">
        <v>3</v>
      </c>
      <c r="E14" s="6">
        <v>131</v>
      </c>
      <c r="F14" s="6">
        <v>0</v>
      </c>
      <c r="G14" s="7">
        <f t="shared" si="0"/>
        <v>0.47810218978102192</v>
      </c>
      <c r="H14" s="7">
        <f t="shared" si="1"/>
        <v>0.47810218978102192</v>
      </c>
      <c r="I14" s="6">
        <f t="shared" si="3"/>
        <v>1</v>
      </c>
      <c r="J14" s="8">
        <f t="shared" si="2"/>
        <v>23.905109489051096</v>
      </c>
    </row>
    <row r="15" spans="1:10" x14ac:dyDescent="0.25">
      <c r="A15" s="5" t="s">
        <v>120</v>
      </c>
      <c r="B15" s="6" t="s">
        <v>4</v>
      </c>
      <c r="C15" s="6" t="s">
        <v>4</v>
      </c>
      <c r="D15" s="6">
        <v>3</v>
      </c>
      <c r="E15" s="6">
        <v>122</v>
      </c>
      <c r="F15" s="6">
        <v>0</v>
      </c>
      <c r="G15" s="7">
        <f t="shared" si="0"/>
        <v>0.44525547445255476</v>
      </c>
      <c r="H15" s="7">
        <f t="shared" si="1"/>
        <v>0.44525547445255476</v>
      </c>
      <c r="I15" s="6">
        <f t="shared" si="3"/>
        <v>1</v>
      </c>
      <c r="J15" s="8">
        <f t="shared" si="2"/>
        <v>22.262773722627738</v>
      </c>
    </row>
    <row r="16" spans="1:10" x14ac:dyDescent="0.25">
      <c r="A16" s="5" t="s">
        <v>121</v>
      </c>
      <c r="B16" s="6" t="s">
        <v>4</v>
      </c>
      <c r="C16" s="6" t="s">
        <v>4</v>
      </c>
      <c r="D16" s="6">
        <v>3</v>
      </c>
      <c r="E16" s="6">
        <v>122</v>
      </c>
      <c r="F16" s="6">
        <v>0</v>
      </c>
      <c r="G16" s="7">
        <f t="shared" si="0"/>
        <v>0.44525547445255476</v>
      </c>
      <c r="H16" s="7">
        <f t="shared" si="1"/>
        <v>0.44525547445255476</v>
      </c>
      <c r="I16" s="6">
        <f t="shared" si="3"/>
        <v>1</v>
      </c>
      <c r="J16" s="8">
        <f t="shared" si="2"/>
        <v>22.262773722627738</v>
      </c>
    </row>
    <row r="17" spans="1:10" x14ac:dyDescent="0.25">
      <c r="A17" s="5" t="s">
        <v>122</v>
      </c>
      <c r="B17" s="6" t="s">
        <v>4</v>
      </c>
      <c r="C17" s="6" t="s">
        <v>4</v>
      </c>
      <c r="D17" s="6">
        <v>3</v>
      </c>
      <c r="E17" s="6">
        <v>119</v>
      </c>
      <c r="F17" s="6">
        <v>0</v>
      </c>
      <c r="G17" s="7">
        <f t="shared" si="0"/>
        <v>0.43430656934306572</v>
      </c>
      <c r="H17" s="7">
        <f t="shared" si="1"/>
        <v>0.43430656934306572</v>
      </c>
      <c r="I17" s="6">
        <f t="shared" si="3"/>
        <v>1</v>
      </c>
      <c r="J17" s="8">
        <f t="shared" si="2"/>
        <v>21.715328467153284</v>
      </c>
    </row>
    <row r="18" spans="1:10" x14ac:dyDescent="0.25">
      <c r="A18" s="5" t="s">
        <v>123</v>
      </c>
      <c r="B18" s="6" t="s">
        <v>4</v>
      </c>
      <c r="C18" s="6" t="s">
        <v>4</v>
      </c>
      <c r="D18" s="6">
        <v>3</v>
      </c>
      <c r="E18" s="6">
        <v>115</v>
      </c>
      <c r="F18" s="6">
        <v>0</v>
      </c>
      <c r="G18" s="7">
        <f t="shared" si="0"/>
        <v>0.41970802919708028</v>
      </c>
      <c r="H18" s="7">
        <f t="shared" si="1"/>
        <v>0.41970802919708028</v>
      </c>
      <c r="I18" s="6">
        <f t="shared" si="3"/>
        <v>1</v>
      </c>
      <c r="J18" s="8">
        <f t="shared" si="2"/>
        <v>20.985401459854014</v>
      </c>
    </row>
    <row r="19" spans="1:10" x14ac:dyDescent="0.25">
      <c r="A19" s="5" t="s">
        <v>124</v>
      </c>
      <c r="B19" s="6" t="s">
        <v>4</v>
      </c>
      <c r="C19" s="6" t="s">
        <v>4</v>
      </c>
      <c r="D19" s="6">
        <v>3</v>
      </c>
      <c r="E19" s="6">
        <v>102</v>
      </c>
      <c r="F19" s="6">
        <v>0</v>
      </c>
      <c r="G19" s="7">
        <f t="shared" si="0"/>
        <v>0.37226277372262773</v>
      </c>
      <c r="H19" s="7">
        <f t="shared" si="1"/>
        <v>0.37226277372262773</v>
      </c>
      <c r="I19" s="6">
        <f t="shared" si="3"/>
        <v>1</v>
      </c>
      <c r="J19" s="8">
        <f t="shared" si="2"/>
        <v>18.613138686131386</v>
      </c>
    </row>
    <row r="20" spans="1:10" x14ac:dyDescent="0.25">
      <c r="A20" s="5" t="s">
        <v>125</v>
      </c>
      <c r="B20" s="6" t="s">
        <v>4</v>
      </c>
      <c r="C20" s="6" t="s">
        <v>4</v>
      </c>
      <c r="D20" s="6">
        <v>3</v>
      </c>
      <c r="E20" s="6">
        <v>101</v>
      </c>
      <c r="F20" s="6">
        <v>0</v>
      </c>
      <c r="G20" s="7">
        <f t="shared" si="0"/>
        <v>0.36861313868613138</v>
      </c>
      <c r="H20" s="7">
        <f t="shared" si="1"/>
        <v>0.36861313868613138</v>
      </c>
      <c r="I20" s="6">
        <f t="shared" si="3"/>
        <v>1</v>
      </c>
      <c r="J20" s="8">
        <f t="shared" si="2"/>
        <v>18.430656934306569</v>
      </c>
    </row>
    <row r="21" spans="1:10" x14ac:dyDescent="0.25">
      <c r="A21" s="5" t="s">
        <v>126</v>
      </c>
      <c r="B21" s="6" t="s">
        <v>4</v>
      </c>
      <c r="C21" s="6" t="s">
        <v>4</v>
      </c>
      <c r="D21" s="6">
        <v>3</v>
      </c>
      <c r="E21" s="6">
        <v>98</v>
      </c>
      <c r="F21" s="6">
        <v>0</v>
      </c>
      <c r="G21" s="7">
        <f t="shared" si="0"/>
        <v>0.35766423357664234</v>
      </c>
      <c r="H21" s="7">
        <f t="shared" si="1"/>
        <v>0.35766423357664234</v>
      </c>
      <c r="I21" s="6">
        <f t="shared" si="3"/>
        <v>1</v>
      </c>
      <c r="J21" s="8">
        <f t="shared" si="2"/>
        <v>17.883211678832119</v>
      </c>
    </row>
    <row r="22" spans="1:10" x14ac:dyDescent="0.25">
      <c r="A22" s="5" t="s">
        <v>127</v>
      </c>
      <c r="B22" s="6" t="s">
        <v>4</v>
      </c>
      <c r="C22" s="6" t="s">
        <v>4</v>
      </c>
      <c r="D22" s="6">
        <v>3</v>
      </c>
      <c r="E22" s="6">
        <v>97</v>
      </c>
      <c r="F22" s="6">
        <v>0</v>
      </c>
      <c r="G22" s="7">
        <f t="shared" si="0"/>
        <v>0.354014598540146</v>
      </c>
      <c r="H22" s="7">
        <f t="shared" si="1"/>
        <v>0.354014598540146</v>
      </c>
      <c r="I22" s="6">
        <f t="shared" si="3"/>
        <v>1</v>
      </c>
      <c r="J22" s="8">
        <f t="shared" si="2"/>
        <v>17.700729927007298</v>
      </c>
    </row>
    <row r="23" spans="1:10" x14ac:dyDescent="0.25">
      <c r="A23" s="5" t="s">
        <v>128</v>
      </c>
      <c r="B23" s="6" t="s">
        <v>4</v>
      </c>
      <c r="C23" s="6" t="s">
        <v>4</v>
      </c>
      <c r="D23" s="6">
        <v>3</v>
      </c>
      <c r="E23" s="6">
        <v>97</v>
      </c>
      <c r="F23" s="6">
        <v>0</v>
      </c>
      <c r="G23" s="7">
        <f t="shared" si="0"/>
        <v>0.354014598540146</v>
      </c>
      <c r="H23" s="7">
        <f t="shared" si="1"/>
        <v>0.354014598540146</v>
      </c>
      <c r="I23" s="6">
        <f t="shared" si="3"/>
        <v>1</v>
      </c>
      <c r="J23" s="8">
        <f t="shared" si="2"/>
        <v>17.700729927007298</v>
      </c>
    </row>
    <row r="24" spans="1:10" x14ac:dyDescent="0.25">
      <c r="A24" s="5" t="s">
        <v>129</v>
      </c>
      <c r="B24" s="6" t="s">
        <v>4</v>
      </c>
      <c r="C24" s="6" t="s">
        <v>4</v>
      </c>
      <c r="D24" s="6">
        <v>3</v>
      </c>
      <c r="E24" s="6">
        <v>97</v>
      </c>
      <c r="F24" s="6">
        <v>0</v>
      </c>
      <c r="G24" s="7">
        <f t="shared" si="0"/>
        <v>0.354014598540146</v>
      </c>
      <c r="H24" s="7">
        <f t="shared" si="1"/>
        <v>0.354014598540146</v>
      </c>
      <c r="I24" s="6">
        <f t="shared" si="3"/>
        <v>1</v>
      </c>
      <c r="J24" s="8">
        <f t="shared" si="2"/>
        <v>17.700729927007298</v>
      </c>
    </row>
    <row r="25" spans="1:10" x14ac:dyDescent="0.25">
      <c r="A25" s="5" t="s">
        <v>130</v>
      </c>
      <c r="B25" s="6" t="s">
        <v>4</v>
      </c>
      <c r="C25" s="6" t="s">
        <v>4</v>
      </c>
      <c r="D25" s="6">
        <v>3</v>
      </c>
      <c r="E25" s="6">
        <v>97</v>
      </c>
      <c r="F25" s="6">
        <v>0</v>
      </c>
      <c r="G25" s="7">
        <f t="shared" si="0"/>
        <v>0.354014598540146</v>
      </c>
      <c r="H25" s="7">
        <f t="shared" si="1"/>
        <v>0.354014598540146</v>
      </c>
      <c r="I25" s="6">
        <f t="shared" si="3"/>
        <v>1</v>
      </c>
      <c r="J25" s="8">
        <f t="shared" si="2"/>
        <v>17.700729927007298</v>
      </c>
    </row>
    <row r="26" spans="1:10" x14ac:dyDescent="0.25">
      <c r="A26" s="5" t="s">
        <v>131</v>
      </c>
      <c r="B26" s="6" t="s">
        <v>4</v>
      </c>
      <c r="C26" s="6" t="s">
        <v>4</v>
      </c>
      <c r="D26" s="6">
        <v>3</v>
      </c>
      <c r="E26" s="6">
        <v>94</v>
      </c>
      <c r="F26" s="6">
        <v>0</v>
      </c>
      <c r="G26" s="7">
        <f t="shared" si="0"/>
        <v>0.34306569343065696</v>
      </c>
      <c r="H26" s="7">
        <f t="shared" si="1"/>
        <v>0.34306569343065696</v>
      </c>
      <c r="I26" s="6">
        <f t="shared" si="3"/>
        <v>1</v>
      </c>
      <c r="J26" s="8">
        <f t="shared" si="2"/>
        <v>17.153284671532848</v>
      </c>
    </row>
    <row r="27" spans="1:10" x14ac:dyDescent="0.25">
      <c r="A27" s="5" t="s">
        <v>132</v>
      </c>
      <c r="B27" s="6" t="s">
        <v>4</v>
      </c>
      <c r="C27" s="6" t="s">
        <v>4</v>
      </c>
      <c r="D27" s="6">
        <v>3</v>
      </c>
      <c r="E27" s="6">
        <v>80</v>
      </c>
      <c r="F27" s="6">
        <v>0</v>
      </c>
      <c r="G27" s="7">
        <f t="shared" si="0"/>
        <v>0.29197080291970801</v>
      </c>
      <c r="H27" s="7">
        <f t="shared" si="1"/>
        <v>0.29197080291970801</v>
      </c>
      <c r="I27" s="6">
        <f t="shared" si="3"/>
        <v>1</v>
      </c>
      <c r="J27" s="8">
        <f t="shared" si="2"/>
        <v>14.5985401459854</v>
      </c>
    </row>
    <row r="28" spans="1:10" x14ac:dyDescent="0.25">
      <c r="A28" s="5" t="s">
        <v>133</v>
      </c>
      <c r="B28" s="6" t="s">
        <v>4</v>
      </c>
      <c r="C28" s="6" t="s">
        <v>4</v>
      </c>
      <c r="D28" s="6">
        <v>3</v>
      </c>
      <c r="E28" s="6">
        <v>79</v>
      </c>
      <c r="F28" s="6">
        <v>0</v>
      </c>
      <c r="G28" s="7">
        <f t="shared" si="0"/>
        <v>0.28832116788321166</v>
      </c>
      <c r="H28" s="7">
        <f t="shared" si="1"/>
        <v>0.28832116788321166</v>
      </c>
      <c r="I28" s="6">
        <f t="shared" si="3"/>
        <v>1</v>
      </c>
      <c r="J28" s="8">
        <f t="shared" si="2"/>
        <v>14.416058394160583</v>
      </c>
    </row>
    <row r="29" spans="1:10" x14ac:dyDescent="0.25">
      <c r="A29" s="5" t="s">
        <v>134</v>
      </c>
      <c r="B29" s="6" t="s">
        <v>4</v>
      </c>
      <c r="C29" s="6" t="s">
        <v>4</v>
      </c>
      <c r="D29" s="6">
        <v>3</v>
      </c>
      <c r="E29" s="6">
        <v>79</v>
      </c>
      <c r="F29" s="6">
        <v>0</v>
      </c>
      <c r="G29" s="7">
        <f t="shared" si="0"/>
        <v>0.28832116788321166</v>
      </c>
      <c r="H29" s="7">
        <f t="shared" si="1"/>
        <v>0.28832116788321166</v>
      </c>
      <c r="I29" s="6">
        <f t="shared" si="3"/>
        <v>1</v>
      </c>
      <c r="J29" s="8">
        <f t="shared" si="2"/>
        <v>14.416058394160583</v>
      </c>
    </row>
    <row r="30" spans="1:10" x14ac:dyDescent="0.25">
      <c r="A30" s="5" t="s">
        <v>135</v>
      </c>
      <c r="B30" s="6" t="s">
        <v>4</v>
      </c>
      <c r="C30" s="6" t="s">
        <v>4</v>
      </c>
      <c r="D30" s="6">
        <v>3</v>
      </c>
      <c r="E30" s="6">
        <v>77</v>
      </c>
      <c r="F30" s="6">
        <v>0</v>
      </c>
      <c r="G30" s="7">
        <f t="shared" si="0"/>
        <v>0.28102189781021897</v>
      </c>
      <c r="H30" s="7">
        <f t="shared" si="1"/>
        <v>0.28102189781021897</v>
      </c>
      <c r="I30" s="6">
        <f t="shared" si="3"/>
        <v>1</v>
      </c>
      <c r="J30" s="8">
        <f t="shared" si="2"/>
        <v>14.051094890510948</v>
      </c>
    </row>
    <row r="31" spans="1:10" x14ac:dyDescent="0.25">
      <c r="A31" s="5" t="s">
        <v>136</v>
      </c>
      <c r="B31" s="6" t="s">
        <v>4</v>
      </c>
      <c r="C31" s="6" t="s">
        <v>4</v>
      </c>
      <c r="D31" s="6">
        <v>3</v>
      </c>
      <c r="E31" s="6">
        <v>76</v>
      </c>
      <c r="F31" s="6">
        <v>0</v>
      </c>
      <c r="G31" s="7">
        <f t="shared" si="0"/>
        <v>0.27737226277372262</v>
      </c>
      <c r="H31" s="7">
        <f t="shared" si="1"/>
        <v>0.27737226277372262</v>
      </c>
      <c r="I31" s="6">
        <f t="shared" si="3"/>
        <v>1</v>
      </c>
      <c r="J31" s="8">
        <f t="shared" si="2"/>
        <v>13.868613138686131</v>
      </c>
    </row>
    <row r="32" spans="1:10" x14ac:dyDescent="0.25">
      <c r="A32" s="5" t="s">
        <v>137</v>
      </c>
      <c r="B32" s="6" t="s">
        <v>4</v>
      </c>
      <c r="C32" s="6" t="s">
        <v>4</v>
      </c>
      <c r="D32" s="6">
        <v>3</v>
      </c>
      <c r="E32" s="6">
        <v>76</v>
      </c>
      <c r="F32" s="6">
        <v>0</v>
      </c>
      <c r="G32" s="7">
        <f t="shared" si="0"/>
        <v>0.27737226277372262</v>
      </c>
      <c r="H32" s="7">
        <f t="shared" si="1"/>
        <v>0.27737226277372262</v>
      </c>
      <c r="I32" s="6">
        <f t="shared" si="3"/>
        <v>1</v>
      </c>
      <c r="J32" s="8">
        <f t="shared" si="2"/>
        <v>13.868613138686131</v>
      </c>
    </row>
    <row r="33" spans="1:10" x14ac:dyDescent="0.25">
      <c r="A33" s="5" t="s">
        <v>138</v>
      </c>
      <c r="B33" s="6" t="s">
        <v>4</v>
      </c>
      <c r="C33" s="6" t="s">
        <v>4</v>
      </c>
      <c r="D33" s="6">
        <v>3</v>
      </c>
      <c r="E33" s="6">
        <v>75</v>
      </c>
      <c r="F33" s="6">
        <v>0</v>
      </c>
      <c r="G33" s="7">
        <f t="shared" si="0"/>
        <v>0.27372262773722628</v>
      </c>
      <c r="H33" s="7">
        <f t="shared" si="1"/>
        <v>0.27372262773722628</v>
      </c>
      <c r="I33" s="6">
        <f t="shared" si="3"/>
        <v>1</v>
      </c>
      <c r="J33" s="8">
        <f t="shared" si="2"/>
        <v>13.686131386861314</v>
      </c>
    </row>
    <row r="34" spans="1:10" x14ac:dyDescent="0.25">
      <c r="A34" s="5" t="s">
        <v>139</v>
      </c>
      <c r="B34" s="6" t="s">
        <v>4</v>
      </c>
      <c r="C34" s="6" t="s">
        <v>4</v>
      </c>
      <c r="D34" s="6">
        <v>3</v>
      </c>
      <c r="E34" s="6">
        <v>73</v>
      </c>
      <c r="F34" s="6">
        <v>0</v>
      </c>
      <c r="G34" s="7">
        <f t="shared" si="0"/>
        <v>0.26642335766423358</v>
      </c>
      <c r="H34" s="7">
        <f t="shared" si="1"/>
        <v>0.26642335766423358</v>
      </c>
      <c r="I34" s="6">
        <f t="shared" si="3"/>
        <v>1</v>
      </c>
      <c r="J34" s="8">
        <f t="shared" si="2"/>
        <v>13.321167883211679</v>
      </c>
    </row>
    <row r="35" spans="1:10" x14ac:dyDescent="0.25">
      <c r="A35" s="5" t="s">
        <v>140</v>
      </c>
      <c r="B35" s="6" t="s">
        <v>4</v>
      </c>
      <c r="C35" s="6" t="s">
        <v>4</v>
      </c>
      <c r="D35" s="6">
        <v>3</v>
      </c>
      <c r="E35" s="6">
        <v>70</v>
      </c>
      <c r="F35" s="6">
        <v>0</v>
      </c>
      <c r="G35" s="7">
        <f t="shared" si="0"/>
        <v>0.25547445255474455</v>
      </c>
      <c r="H35" s="7">
        <f t="shared" si="1"/>
        <v>0.25547445255474455</v>
      </c>
      <c r="I35" s="6">
        <f t="shared" si="3"/>
        <v>1</v>
      </c>
      <c r="J35" s="8">
        <f t="shared" si="2"/>
        <v>12.773722627737227</v>
      </c>
    </row>
    <row r="36" spans="1:10" x14ac:dyDescent="0.25">
      <c r="A36" s="5" t="s">
        <v>141</v>
      </c>
      <c r="B36" s="6" t="s">
        <v>4</v>
      </c>
      <c r="C36" s="6" t="s">
        <v>4</v>
      </c>
      <c r="D36" s="6">
        <v>3</v>
      </c>
      <c r="E36" s="6">
        <v>69</v>
      </c>
      <c r="F36" s="6">
        <v>0</v>
      </c>
      <c r="G36" s="7">
        <f t="shared" si="0"/>
        <v>0.2518248175182482</v>
      </c>
      <c r="H36" s="7">
        <f t="shared" si="1"/>
        <v>0.2518248175182482</v>
      </c>
      <c r="I36" s="6">
        <f t="shared" si="3"/>
        <v>1</v>
      </c>
      <c r="J36" s="8">
        <f t="shared" si="2"/>
        <v>12.59124087591241</v>
      </c>
    </row>
    <row r="37" spans="1:10" x14ac:dyDescent="0.25">
      <c r="A37" s="5" t="s">
        <v>142</v>
      </c>
      <c r="B37" s="6" t="s">
        <v>4</v>
      </c>
      <c r="C37" s="6" t="s">
        <v>4</v>
      </c>
      <c r="D37" s="6">
        <v>3</v>
      </c>
      <c r="E37" s="6">
        <v>66</v>
      </c>
      <c r="F37" s="6">
        <v>0</v>
      </c>
      <c r="G37" s="7">
        <f t="shared" si="0"/>
        <v>0.24087591240875914</v>
      </c>
      <c r="H37" s="7">
        <f t="shared" si="1"/>
        <v>0.24087591240875914</v>
      </c>
      <c r="I37" s="6">
        <f t="shared" si="3"/>
        <v>1</v>
      </c>
      <c r="J37" s="8">
        <f t="shared" si="2"/>
        <v>12.043795620437956</v>
      </c>
    </row>
    <row r="38" spans="1:10" x14ac:dyDescent="0.25">
      <c r="A38" s="5" t="s">
        <v>143</v>
      </c>
      <c r="B38" s="6" t="s">
        <v>4</v>
      </c>
      <c r="C38" s="6" t="s">
        <v>4</v>
      </c>
      <c r="D38" s="6">
        <v>3</v>
      </c>
      <c r="E38" s="6">
        <v>65</v>
      </c>
      <c r="F38" s="6">
        <v>0</v>
      </c>
      <c r="G38" s="7">
        <f t="shared" si="0"/>
        <v>0.23722627737226276</v>
      </c>
      <c r="H38" s="7">
        <f t="shared" si="1"/>
        <v>0.23722627737226276</v>
      </c>
      <c r="I38" s="6">
        <f t="shared" si="3"/>
        <v>1</v>
      </c>
      <c r="J38" s="8">
        <f t="shared" si="2"/>
        <v>11.861313868613138</v>
      </c>
    </row>
    <row r="39" spans="1:10" x14ac:dyDescent="0.25">
      <c r="A39" s="5" t="s">
        <v>144</v>
      </c>
      <c r="B39" s="6" t="s">
        <v>4</v>
      </c>
      <c r="C39" s="6" t="s">
        <v>4</v>
      </c>
      <c r="D39" s="6">
        <v>3</v>
      </c>
      <c r="E39" s="6">
        <v>64</v>
      </c>
      <c r="F39" s="6">
        <v>0</v>
      </c>
      <c r="G39" s="7">
        <f t="shared" si="0"/>
        <v>0.23357664233576642</v>
      </c>
      <c r="H39" s="7">
        <f t="shared" si="1"/>
        <v>0.23357664233576642</v>
      </c>
      <c r="I39" s="6">
        <f t="shared" si="3"/>
        <v>1</v>
      </c>
      <c r="J39" s="8">
        <f t="shared" si="2"/>
        <v>11.678832116788321</v>
      </c>
    </row>
    <row r="40" spans="1:10" x14ac:dyDescent="0.25">
      <c r="A40" s="5" t="s">
        <v>145</v>
      </c>
      <c r="B40" s="6" t="s">
        <v>4</v>
      </c>
      <c r="C40" s="6" t="s">
        <v>4</v>
      </c>
      <c r="D40" s="6">
        <v>3</v>
      </c>
      <c r="E40" s="6">
        <v>63</v>
      </c>
      <c r="F40" s="6">
        <v>0</v>
      </c>
      <c r="G40" s="7">
        <f t="shared" si="0"/>
        <v>0.22992700729927007</v>
      </c>
      <c r="H40" s="7">
        <f t="shared" si="1"/>
        <v>0.22992700729927007</v>
      </c>
      <c r="I40" s="6">
        <f t="shared" si="3"/>
        <v>1</v>
      </c>
      <c r="J40" s="8">
        <f t="shared" si="2"/>
        <v>11.496350364963504</v>
      </c>
    </row>
    <row r="41" spans="1:10" x14ac:dyDescent="0.25">
      <c r="A41" s="5" t="s">
        <v>146</v>
      </c>
      <c r="B41" s="6" t="s">
        <v>4</v>
      </c>
      <c r="C41" s="6" t="s">
        <v>4</v>
      </c>
      <c r="D41" s="6">
        <v>3</v>
      </c>
      <c r="E41" s="6">
        <v>63</v>
      </c>
      <c r="F41" s="6">
        <v>0</v>
      </c>
      <c r="G41" s="7">
        <f t="shared" si="0"/>
        <v>0.22992700729927007</v>
      </c>
      <c r="H41" s="7">
        <f t="shared" si="1"/>
        <v>0.22992700729927007</v>
      </c>
      <c r="I41" s="6">
        <f t="shared" si="3"/>
        <v>1</v>
      </c>
      <c r="J41" s="8">
        <f t="shared" si="2"/>
        <v>11.496350364963504</v>
      </c>
    </row>
    <row r="42" spans="1:10" x14ac:dyDescent="0.25">
      <c r="A42" s="5" t="s">
        <v>147</v>
      </c>
      <c r="B42" s="6" t="s">
        <v>4</v>
      </c>
      <c r="C42" s="6" t="s">
        <v>4</v>
      </c>
      <c r="D42" s="6">
        <v>3</v>
      </c>
      <c r="E42" s="6">
        <v>61</v>
      </c>
      <c r="F42" s="6">
        <v>0</v>
      </c>
      <c r="G42" s="7">
        <f t="shared" si="0"/>
        <v>0.22262773722627738</v>
      </c>
      <c r="H42" s="7">
        <f t="shared" si="1"/>
        <v>0.22262773722627738</v>
      </c>
      <c r="I42" s="6">
        <f t="shared" si="3"/>
        <v>1</v>
      </c>
      <c r="J42" s="8">
        <f t="shared" si="2"/>
        <v>11.131386861313869</v>
      </c>
    </row>
    <row r="43" spans="1:10" x14ac:dyDescent="0.25">
      <c r="A43" s="5" t="s">
        <v>148</v>
      </c>
      <c r="B43" s="6" t="s">
        <v>4</v>
      </c>
      <c r="C43" s="6" t="s">
        <v>4</v>
      </c>
      <c r="D43" s="6">
        <v>3</v>
      </c>
      <c r="E43" s="6">
        <v>61</v>
      </c>
      <c r="F43" s="6">
        <v>0</v>
      </c>
      <c r="G43" s="7">
        <f t="shared" si="0"/>
        <v>0.22262773722627738</v>
      </c>
      <c r="H43" s="7">
        <f t="shared" si="1"/>
        <v>0.22262773722627738</v>
      </c>
      <c r="I43" s="6">
        <f t="shared" si="3"/>
        <v>1</v>
      </c>
      <c r="J43" s="8">
        <f t="shared" si="2"/>
        <v>11.131386861313869</v>
      </c>
    </row>
    <row r="44" spans="1:10" x14ac:dyDescent="0.25">
      <c r="A44" s="5" t="s">
        <v>149</v>
      </c>
      <c r="B44" s="6" t="s">
        <v>4</v>
      </c>
      <c r="C44" s="6" t="s">
        <v>4</v>
      </c>
      <c r="D44" s="6">
        <v>3</v>
      </c>
      <c r="E44" s="6">
        <v>60</v>
      </c>
      <c r="F44" s="6">
        <v>0</v>
      </c>
      <c r="G44" s="7">
        <f t="shared" si="0"/>
        <v>0.21897810218978103</v>
      </c>
      <c r="H44" s="7">
        <f t="shared" si="1"/>
        <v>0.21897810218978103</v>
      </c>
      <c r="I44" s="6">
        <f t="shared" si="3"/>
        <v>1</v>
      </c>
      <c r="J44" s="8">
        <f t="shared" si="2"/>
        <v>10.948905109489052</v>
      </c>
    </row>
    <row r="45" spans="1:10" x14ac:dyDescent="0.25">
      <c r="A45" s="5" t="s">
        <v>150</v>
      </c>
      <c r="B45" s="6" t="s">
        <v>4</v>
      </c>
      <c r="C45" s="6" t="s">
        <v>4</v>
      </c>
      <c r="D45" s="6">
        <v>3</v>
      </c>
      <c r="E45" s="6">
        <v>60</v>
      </c>
      <c r="F45" s="6">
        <v>0</v>
      </c>
      <c r="G45" s="7">
        <f t="shared" si="0"/>
        <v>0.21897810218978103</v>
      </c>
      <c r="H45" s="7">
        <f t="shared" si="1"/>
        <v>0.21897810218978103</v>
      </c>
      <c r="I45" s="6">
        <f t="shared" si="3"/>
        <v>1</v>
      </c>
      <c r="J45" s="8">
        <f t="shared" si="2"/>
        <v>10.948905109489052</v>
      </c>
    </row>
    <row r="46" spans="1:10" x14ac:dyDescent="0.25">
      <c r="A46" s="5" t="s">
        <v>151</v>
      </c>
      <c r="B46" s="6" t="s">
        <v>4</v>
      </c>
      <c r="C46" s="6" t="s">
        <v>4</v>
      </c>
      <c r="D46" s="6">
        <v>3</v>
      </c>
      <c r="E46" s="6">
        <v>53</v>
      </c>
      <c r="F46" s="6">
        <v>0</v>
      </c>
      <c r="G46" s="7">
        <f t="shared" si="0"/>
        <v>0.19343065693430658</v>
      </c>
      <c r="H46" s="7">
        <f t="shared" si="1"/>
        <v>0.19343065693430658</v>
      </c>
      <c r="I46" s="6">
        <f t="shared" si="3"/>
        <v>1</v>
      </c>
      <c r="J46" s="8">
        <f t="shared" si="2"/>
        <v>9.6715328467153299</v>
      </c>
    </row>
    <row r="47" spans="1:10" x14ac:dyDescent="0.25">
      <c r="A47" s="5" t="s">
        <v>152</v>
      </c>
      <c r="B47" s="6" t="s">
        <v>4</v>
      </c>
      <c r="C47" s="6" t="s">
        <v>4</v>
      </c>
      <c r="D47" s="6">
        <v>3</v>
      </c>
      <c r="E47" s="6">
        <v>50</v>
      </c>
      <c r="F47" s="6">
        <v>0</v>
      </c>
      <c r="G47" s="7">
        <f t="shared" si="0"/>
        <v>0.18248175182481752</v>
      </c>
      <c r="H47" s="7">
        <f t="shared" si="1"/>
        <v>0.18248175182481752</v>
      </c>
      <c r="I47" s="6">
        <f t="shared" si="3"/>
        <v>1</v>
      </c>
      <c r="J47" s="8">
        <f t="shared" si="2"/>
        <v>9.1240875912408761</v>
      </c>
    </row>
    <row r="48" spans="1:10" x14ac:dyDescent="0.25">
      <c r="A48" s="5" t="s">
        <v>153</v>
      </c>
      <c r="B48" s="6" t="s">
        <v>4</v>
      </c>
      <c r="C48" s="6" t="s">
        <v>4</v>
      </c>
      <c r="D48" s="6">
        <v>3</v>
      </c>
      <c r="E48" s="6">
        <v>50</v>
      </c>
      <c r="F48" s="6">
        <v>0</v>
      </c>
      <c r="G48" s="7">
        <f t="shared" si="0"/>
        <v>0.18248175182481752</v>
      </c>
      <c r="H48" s="7">
        <f t="shared" si="1"/>
        <v>0.18248175182481752</v>
      </c>
      <c r="I48" s="6">
        <f t="shared" si="3"/>
        <v>1</v>
      </c>
      <c r="J48" s="8">
        <f t="shared" si="2"/>
        <v>9.1240875912408761</v>
      </c>
    </row>
    <row r="49" spans="1:10" x14ac:dyDescent="0.25">
      <c r="A49" s="5" t="s">
        <v>154</v>
      </c>
      <c r="B49" s="6" t="s">
        <v>4</v>
      </c>
      <c r="C49" s="6" t="s">
        <v>4</v>
      </c>
      <c r="D49" s="6">
        <v>3</v>
      </c>
      <c r="E49" s="6">
        <v>43</v>
      </c>
      <c r="F49" s="6">
        <v>0</v>
      </c>
      <c r="G49" s="7">
        <f t="shared" si="0"/>
        <v>0.15693430656934307</v>
      </c>
      <c r="H49" s="7">
        <f t="shared" si="1"/>
        <v>0.15693430656934307</v>
      </c>
      <c r="I49" s="6">
        <f t="shared" si="3"/>
        <v>1</v>
      </c>
      <c r="J49" s="8">
        <f t="shared" si="2"/>
        <v>7.8467153284671536</v>
      </c>
    </row>
    <row r="50" spans="1:10" x14ac:dyDescent="0.25">
      <c r="A50" s="5" t="s">
        <v>155</v>
      </c>
      <c r="B50" s="6" t="s">
        <v>4</v>
      </c>
      <c r="C50" s="6" t="s">
        <v>4</v>
      </c>
      <c r="D50" s="6">
        <v>3</v>
      </c>
      <c r="E50" s="6">
        <v>43</v>
      </c>
      <c r="F50" s="6">
        <v>0</v>
      </c>
      <c r="G50" s="7">
        <f t="shared" si="0"/>
        <v>0.15693430656934307</v>
      </c>
      <c r="H50" s="7">
        <f t="shared" si="1"/>
        <v>0.15693430656934307</v>
      </c>
      <c r="I50" s="6">
        <f t="shared" si="3"/>
        <v>1</v>
      </c>
      <c r="J50" s="8">
        <f t="shared" si="2"/>
        <v>7.8467153284671536</v>
      </c>
    </row>
    <row r="51" spans="1:10" x14ac:dyDescent="0.25">
      <c r="A51" s="5" t="s">
        <v>156</v>
      </c>
      <c r="B51" s="6" t="s">
        <v>4</v>
      </c>
      <c r="C51" s="6" t="s">
        <v>4</v>
      </c>
      <c r="D51" s="6">
        <v>3</v>
      </c>
      <c r="E51" s="6">
        <v>39</v>
      </c>
      <c r="F51" s="6">
        <v>0</v>
      </c>
      <c r="G51" s="7">
        <f t="shared" si="0"/>
        <v>0.14233576642335766</v>
      </c>
      <c r="H51" s="7">
        <f t="shared" si="1"/>
        <v>0.14233576642335766</v>
      </c>
      <c r="I51" s="6">
        <f t="shared" si="3"/>
        <v>1</v>
      </c>
      <c r="J51" s="8">
        <f t="shared" si="2"/>
        <v>7.1167883211678831</v>
      </c>
    </row>
    <row r="52" spans="1:10" x14ac:dyDescent="0.25">
      <c r="A52" s="5" t="s">
        <v>157</v>
      </c>
      <c r="B52" s="6" t="s">
        <v>4</v>
      </c>
      <c r="C52" s="6" t="s">
        <v>4</v>
      </c>
      <c r="D52" s="6">
        <v>3</v>
      </c>
      <c r="E52" s="6">
        <v>39</v>
      </c>
      <c r="F52" s="6">
        <v>0</v>
      </c>
      <c r="G52" s="7">
        <f t="shared" si="0"/>
        <v>0.14233576642335766</v>
      </c>
      <c r="H52" s="7">
        <f t="shared" si="1"/>
        <v>0.14233576642335766</v>
      </c>
      <c r="I52" s="6">
        <f t="shared" si="3"/>
        <v>1</v>
      </c>
      <c r="J52" s="8">
        <f t="shared" si="2"/>
        <v>7.1167883211678831</v>
      </c>
    </row>
    <row r="53" spans="1:10" x14ac:dyDescent="0.25">
      <c r="A53" s="5" t="s">
        <v>158</v>
      </c>
      <c r="B53" s="6" t="s">
        <v>4</v>
      </c>
      <c r="C53" s="6" t="s">
        <v>4</v>
      </c>
      <c r="D53" s="6">
        <v>3</v>
      </c>
      <c r="E53" s="6">
        <v>1</v>
      </c>
      <c r="F53" s="6">
        <v>0</v>
      </c>
      <c r="G53" s="7">
        <f t="shared" si="0"/>
        <v>3.6496350364963502E-3</v>
      </c>
      <c r="H53" s="7">
        <f t="shared" si="1"/>
        <v>3.6496350364963502E-3</v>
      </c>
      <c r="I53" s="6">
        <f t="shared" si="3"/>
        <v>1</v>
      </c>
      <c r="J53" s="8">
        <f t="shared" si="2"/>
        <v>0.18248175182481752</v>
      </c>
    </row>
    <row r="54" spans="1:10" x14ac:dyDescent="0.25">
      <c r="A54" s="5" t="s">
        <v>159</v>
      </c>
      <c r="B54" s="6" t="s">
        <v>4</v>
      </c>
      <c r="C54" s="6" t="s">
        <v>4</v>
      </c>
      <c r="D54" s="6">
        <v>3</v>
      </c>
      <c r="E54" s="6">
        <v>0</v>
      </c>
      <c r="F54" s="6">
        <v>0</v>
      </c>
      <c r="G54" s="7">
        <f t="shared" si="0"/>
        <v>0</v>
      </c>
      <c r="H54" s="7">
        <f t="shared" si="1"/>
        <v>0</v>
      </c>
      <c r="I54" s="6">
        <f t="shared" si="3"/>
        <v>1</v>
      </c>
      <c r="J54" s="8">
        <f t="shared" si="2"/>
        <v>0</v>
      </c>
    </row>
    <row r="55" spans="1:10" x14ac:dyDescent="0.25">
      <c r="A55" s="5" t="s">
        <v>160</v>
      </c>
      <c r="B55" s="6" t="s">
        <v>2</v>
      </c>
      <c r="C55" s="6" t="s">
        <v>2</v>
      </c>
      <c r="D55" s="6">
        <v>3</v>
      </c>
      <c r="E55" s="6">
        <v>139</v>
      </c>
      <c r="F55" s="6">
        <v>0</v>
      </c>
      <c r="G55" s="7">
        <f t="shared" si="0"/>
        <v>0.60964912280701755</v>
      </c>
      <c r="H55" s="7">
        <f t="shared" si="1"/>
        <v>0.60964912280701755</v>
      </c>
      <c r="I55" s="6">
        <f t="shared" si="3"/>
        <v>1</v>
      </c>
      <c r="J55" s="8">
        <f t="shared" si="2"/>
        <v>30.482456140350877</v>
      </c>
    </row>
    <row r="56" spans="1:10" x14ac:dyDescent="0.25">
      <c r="A56" s="5" t="s">
        <v>161</v>
      </c>
      <c r="B56" s="6" t="s">
        <v>2</v>
      </c>
      <c r="C56" s="6" t="s">
        <v>2</v>
      </c>
      <c r="D56" s="6">
        <v>3</v>
      </c>
      <c r="E56" s="6">
        <v>129</v>
      </c>
      <c r="F56" s="6">
        <v>0</v>
      </c>
      <c r="G56" s="7">
        <f t="shared" si="0"/>
        <v>0.56578947368421051</v>
      </c>
      <c r="H56" s="7">
        <f t="shared" si="1"/>
        <v>0.56578947368421051</v>
      </c>
      <c r="I56" s="6">
        <f t="shared" si="3"/>
        <v>1</v>
      </c>
      <c r="J56" s="8">
        <f t="shared" si="2"/>
        <v>28.289473684210524</v>
      </c>
    </row>
    <row r="57" spans="1:10" x14ac:dyDescent="0.25">
      <c r="A57" s="5" t="s">
        <v>162</v>
      </c>
      <c r="B57" s="6" t="s">
        <v>2</v>
      </c>
      <c r="C57" s="6" t="s">
        <v>2</v>
      </c>
      <c r="D57" s="6">
        <v>3</v>
      </c>
      <c r="E57" s="6">
        <v>115</v>
      </c>
      <c r="F57" s="6">
        <v>0</v>
      </c>
      <c r="G57" s="7">
        <f t="shared" si="0"/>
        <v>0.50438596491228072</v>
      </c>
      <c r="H57" s="7">
        <f t="shared" si="1"/>
        <v>0.50438596491228072</v>
      </c>
      <c r="I57" s="6">
        <f t="shared" si="3"/>
        <v>1</v>
      </c>
      <c r="J57" s="8">
        <f t="shared" si="2"/>
        <v>25.219298245614034</v>
      </c>
    </row>
    <row r="58" spans="1:10" x14ac:dyDescent="0.25">
      <c r="A58" s="5" t="s">
        <v>163</v>
      </c>
      <c r="B58" s="6" t="s">
        <v>2</v>
      </c>
      <c r="C58" s="6" t="s">
        <v>2</v>
      </c>
      <c r="D58" s="6">
        <v>3</v>
      </c>
      <c r="E58" s="6">
        <v>107</v>
      </c>
      <c r="F58" s="6">
        <v>0</v>
      </c>
      <c r="G58" s="7">
        <f t="shared" si="0"/>
        <v>0.4692982456140351</v>
      </c>
      <c r="H58" s="7">
        <f t="shared" si="1"/>
        <v>0.4692982456140351</v>
      </c>
      <c r="I58" s="6">
        <f t="shared" si="3"/>
        <v>1</v>
      </c>
      <c r="J58" s="8">
        <f t="shared" si="2"/>
        <v>23.464912280701753</v>
      </c>
    </row>
    <row r="59" spans="1:10" x14ac:dyDescent="0.25">
      <c r="A59" s="5" t="s">
        <v>164</v>
      </c>
      <c r="B59" s="6" t="s">
        <v>2</v>
      </c>
      <c r="C59" s="6" t="s">
        <v>2</v>
      </c>
      <c r="D59" s="6">
        <v>3</v>
      </c>
      <c r="E59" s="6">
        <v>107</v>
      </c>
      <c r="F59" s="6">
        <v>0</v>
      </c>
      <c r="G59" s="7">
        <f t="shared" si="0"/>
        <v>0.4692982456140351</v>
      </c>
      <c r="H59" s="7">
        <f t="shared" si="1"/>
        <v>0.4692982456140351</v>
      </c>
      <c r="I59" s="6">
        <f t="shared" si="3"/>
        <v>1</v>
      </c>
      <c r="J59" s="8">
        <f t="shared" si="2"/>
        <v>23.464912280701753</v>
      </c>
    </row>
    <row r="60" spans="1:10" x14ac:dyDescent="0.25">
      <c r="A60" s="5" t="s">
        <v>165</v>
      </c>
      <c r="B60" s="6" t="s">
        <v>2</v>
      </c>
      <c r="C60" s="6" t="s">
        <v>2</v>
      </c>
      <c r="D60" s="6">
        <v>3</v>
      </c>
      <c r="E60" s="6">
        <v>103</v>
      </c>
      <c r="F60" s="6">
        <v>0</v>
      </c>
      <c r="G60" s="7">
        <f t="shared" si="0"/>
        <v>0.4517543859649123</v>
      </c>
      <c r="H60" s="7">
        <f t="shared" si="1"/>
        <v>0.4517543859649123</v>
      </c>
      <c r="I60" s="6">
        <f t="shared" si="3"/>
        <v>1</v>
      </c>
      <c r="J60" s="8">
        <f t="shared" si="2"/>
        <v>22.587719298245617</v>
      </c>
    </row>
    <row r="61" spans="1:10" x14ac:dyDescent="0.25">
      <c r="A61" s="5" t="s">
        <v>166</v>
      </c>
      <c r="B61" s="6" t="s">
        <v>2</v>
      </c>
      <c r="C61" s="6" t="s">
        <v>2</v>
      </c>
      <c r="D61" s="6">
        <v>3</v>
      </c>
      <c r="E61" s="6">
        <v>97</v>
      </c>
      <c r="F61" s="6">
        <v>0</v>
      </c>
      <c r="G61" s="7">
        <f t="shared" si="0"/>
        <v>0.42543859649122806</v>
      </c>
      <c r="H61" s="7">
        <f t="shared" si="1"/>
        <v>0.42543859649122806</v>
      </c>
      <c r="I61" s="6">
        <f t="shared" si="3"/>
        <v>1</v>
      </c>
      <c r="J61" s="8">
        <f t="shared" si="2"/>
        <v>21.271929824561404</v>
      </c>
    </row>
    <row r="62" spans="1:10" x14ac:dyDescent="0.25">
      <c r="A62" s="5" t="s">
        <v>167</v>
      </c>
      <c r="B62" s="6" t="s">
        <v>2</v>
      </c>
      <c r="C62" s="6" t="s">
        <v>2</v>
      </c>
      <c r="D62" s="6">
        <v>3</v>
      </c>
      <c r="E62" s="6">
        <v>93</v>
      </c>
      <c r="F62" s="6">
        <v>0</v>
      </c>
      <c r="G62" s="7">
        <f t="shared" si="0"/>
        <v>0.40789473684210525</v>
      </c>
      <c r="H62" s="7">
        <f t="shared" si="1"/>
        <v>0.40789473684210525</v>
      </c>
      <c r="I62" s="6">
        <f t="shared" si="3"/>
        <v>1</v>
      </c>
      <c r="J62" s="8">
        <f t="shared" si="2"/>
        <v>20.394736842105264</v>
      </c>
    </row>
    <row r="63" spans="1:10" x14ac:dyDescent="0.25">
      <c r="A63" s="5" t="s">
        <v>168</v>
      </c>
      <c r="B63" s="6" t="s">
        <v>2</v>
      </c>
      <c r="C63" s="6" t="s">
        <v>2</v>
      </c>
      <c r="D63" s="6">
        <v>3</v>
      </c>
      <c r="E63" s="6">
        <v>73</v>
      </c>
      <c r="F63" s="6">
        <v>0</v>
      </c>
      <c r="G63" s="7">
        <f t="shared" si="0"/>
        <v>0.32017543859649122</v>
      </c>
      <c r="H63" s="7">
        <f t="shared" si="1"/>
        <v>0.32017543859649122</v>
      </c>
      <c r="I63" s="6">
        <f t="shared" si="3"/>
        <v>1</v>
      </c>
      <c r="J63" s="8">
        <f t="shared" si="2"/>
        <v>16.008771929824562</v>
      </c>
    </row>
    <row r="64" spans="1:10" x14ac:dyDescent="0.25">
      <c r="A64" s="5" t="s">
        <v>169</v>
      </c>
      <c r="B64" s="6" t="s">
        <v>2</v>
      </c>
      <c r="C64" s="6" t="s">
        <v>2</v>
      </c>
      <c r="D64" s="6">
        <v>3</v>
      </c>
      <c r="E64" s="6">
        <v>61</v>
      </c>
      <c r="F64" s="6">
        <v>0</v>
      </c>
      <c r="G64" s="7">
        <f t="shared" si="0"/>
        <v>0.26754385964912281</v>
      </c>
      <c r="H64" s="7">
        <f t="shared" si="1"/>
        <v>0.26754385964912281</v>
      </c>
      <c r="I64" s="6">
        <f t="shared" si="3"/>
        <v>1</v>
      </c>
      <c r="J64" s="8">
        <f t="shared" si="2"/>
        <v>13.37719298245614</v>
      </c>
    </row>
    <row r="65" spans="1:10" x14ac:dyDescent="0.25">
      <c r="A65" s="5" t="s">
        <v>170</v>
      </c>
      <c r="B65" s="6" t="s">
        <v>2</v>
      </c>
      <c r="C65" s="6" t="s">
        <v>2</v>
      </c>
      <c r="D65" s="6">
        <v>3</v>
      </c>
      <c r="E65" s="6">
        <v>52</v>
      </c>
      <c r="F65" s="6">
        <v>0</v>
      </c>
      <c r="G65" s="7">
        <f t="shared" si="0"/>
        <v>0.22807017543859648</v>
      </c>
      <c r="H65" s="7">
        <f t="shared" si="1"/>
        <v>0.22807017543859648</v>
      </c>
      <c r="I65" s="6">
        <f t="shared" si="3"/>
        <v>1</v>
      </c>
      <c r="J65" s="8">
        <f t="shared" si="2"/>
        <v>11.403508771929824</v>
      </c>
    </row>
    <row r="66" spans="1:10" x14ac:dyDescent="0.25">
      <c r="A66" s="5" t="s">
        <v>171</v>
      </c>
      <c r="B66" s="6" t="s">
        <v>2</v>
      </c>
      <c r="C66" s="6" t="s">
        <v>2</v>
      </c>
      <c r="D66" s="6">
        <v>3</v>
      </c>
      <c r="E66" s="6">
        <v>50</v>
      </c>
      <c r="F66" s="6">
        <v>0</v>
      </c>
      <c r="G66" s="7">
        <f t="shared" si="0"/>
        <v>0.21929824561403508</v>
      </c>
      <c r="H66" s="7">
        <f t="shared" si="1"/>
        <v>0.21929824561403508</v>
      </c>
      <c r="I66" s="6">
        <f t="shared" si="3"/>
        <v>1</v>
      </c>
      <c r="J66" s="8">
        <f t="shared" si="2"/>
        <v>10.964912280701753</v>
      </c>
    </row>
    <row r="67" spans="1:10" x14ac:dyDescent="0.25">
      <c r="A67" s="5" t="s">
        <v>172</v>
      </c>
      <c r="B67" s="6" t="s">
        <v>2</v>
      </c>
      <c r="C67" s="6" t="s">
        <v>2</v>
      </c>
      <c r="D67" s="6">
        <v>3</v>
      </c>
      <c r="E67" s="6">
        <v>41</v>
      </c>
      <c r="F67" s="6">
        <v>0</v>
      </c>
      <c r="G67" s="7">
        <f t="shared" si="0"/>
        <v>0.17982456140350878</v>
      </c>
      <c r="H67" s="7">
        <f t="shared" si="1"/>
        <v>0.17982456140350878</v>
      </c>
      <c r="I67" s="6">
        <f t="shared" si="3"/>
        <v>1</v>
      </c>
      <c r="J67" s="8">
        <f t="shared" si="2"/>
        <v>8.9912280701754383</v>
      </c>
    </row>
    <row r="68" spans="1:10" x14ac:dyDescent="0.25">
      <c r="A68" s="5" t="s">
        <v>173</v>
      </c>
      <c r="B68" s="6" t="s">
        <v>2</v>
      </c>
      <c r="C68" s="6" t="s">
        <v>2</v>
      </c>
      <c r="D68" s="6">
        <v>3</v>
      </c>
      <c r="E68" s="6">
        <v>41</v>
      </c>
      <c r="F68" s="6">
        <v>0</v>
      </c>
      <c r="G68" s="7">
        <f t="shared" si="0"/>
        <v>0.17982456140350878</v>
      </c>
      <c r="H68" s="7">
        <f t="shared" si="1"/>
        <v>0.17982456140350878</v>
      </c>
      <c r="I68" s="6">
        <f t="shared" si="3"/>
        <v>1</v>
      </c>
      <c r="J68" s="8">
        <f t="shared" si="2"/>
        <v>8.9912280701754383</v>
      </c>
    </row>
    <row r="69" spans="1:10" x14ac:dyDescent="0.25">
      <c r="A69" s="5" t="s">
        <v>174</v>
      </c>
      <c r="B69" s="6" t="s">
        <v>4</v>
      </c>
      <c r="C69" s="6" t="s">
        <v>6</v>
      </c>
      <c r="D69" s="6">
        <v>6</v>
      </c>
      <c r="E69" s="6">
        <v>254</v>
      </c>
      <c r="F69" s="6">
        <v>0</v>
      </c>
      <c r="G69" s="7">
        <f t="shared" si="0"/>
        <v>0.92700729927007297</v>
      </c>
      <c r="H69" s="7">
        <f t="shared" si="1"/>
        <v>0.92700729927007297</v>
      </c>
      <c r="I69" s="6">
        <f t="shared" si="3"/>
        <v>1</v>
      </c>
      <c r="J69" s="8">
        <f t="shared" si="2"/>
        <v>46.350364963503651</v>
      </c>
    </row>
    <row r="70" spans="1:10" x14ac:dyDescent="0.25">
      <c r="A70" s="5" t="s">
        <v>175</v>
      </c>
      <c r="B70" s="6" t="s">
        <v>4</v>
      </c>
      <c r="C70" s="6" t="s">
        <v>6</v>
      </c>
      <c r="D70" s="6">
        <v>6</v>
      </c>
      <c r="E70" s="6">
        <v>254</v>
      </c>
      <c r="F70" s="6">
        <v>0</v>
      </c>
      <c r="G70" s="7">
        <f t="shared" si="0"/>
        <v>0.92700729927007297</v>
      </c>
      <c r="H70" s="7">
        <f t="shared" si="1"/>
        <v>0.92700729927007297</v>
      </c>
      <c r="I70" s="6">
        <f t="shared" si="3"/>
        <v>1</v>
      </c>
      <c r="J70" s="8">
        <f t="shared" si="2"/>
        <v>46.350364963503651</v>
      </c>
    </row>
    <row r="71" spans="1:10" ht="15" customHeight="1" x14ac:dyDescent="0.25">
      <c r="A71" s="5" t="s">
        <v>176</v>
      </c>
      <c r="B71" s="6" t="s">
        <v>4</v>
      </c>
      <c r="C71" s="6" t="s">
        <v>6</v>
      </c>
      <c r="D71" s="6">
        <v>6</v>
      </c>
      <c r="E71" s="6">
        <v>254</v>
      </c>
      <c r="F71" s="6">
        <v>0</v>
      </c>
      <c r="G71" s="7">
        <f t="shared" si="0"/>
        <v>0.92700729927007297</v>
      </c>
      <c r="H71" s="7">
        <f t="shared" si="1"/>
        <v>0.92700729927007297</v>
      </c>
      <c r="I71" s="6">
        <f t="shared" si="3"/>
        <v>1</v>
      </c>
      <c r="J71" s="8">
        <f t="shared" si="2"/>
        <v>46.350364963503651</v>
      </c>
    </row>
    <row r="72" spans="1:10" x14ac:dyDescent="0.25">
      <c r="A72" s="5" t="s">
        <v>177</v>
      </c>
      <c r="B72" s="6" t="s">
        <v>4</v>
      </c>
      <c r="C72" s="6" t="s">
        <v>6</v>
      </c>
      <c r="D72" s="6">
        <v>6</v>
      </c>
      <c r="E72" s="6">
        <v>243</v>
      </c>
      <c r="F72" s="6">
        <v>0</v>
      </c>
      <c r="G72" s="7">
        <f t="shared" si="0"/>
        <v>0.88686131386861311</v>
      </c>
      <c r="H72" s="7">
        <f t="shared" si="1"/>
        <v>0.88686131386861311</v>
      </c>
      <c r="I72" s="6">
        <f t="shared" si="3"/>
        <v>1</v>
      </c>
      <c r="J72" s="8">
        <f t="shared" si="2"/>
        <v>44.343065693430653</v>
      </c>
    </row>
    <row r="73" spans="1:10" x14ac:dyDescent="0.25">
      <c r="A73" s="5" t="s">
        <v>178</v>
      </c>
      <c r="B73" s="6" t="s">
        <v>4</v>
      </c>
      <c r="C73" s="6" t="s">
        <v>6</v>
      </c>
      <c r="D73" s="6">
        <v>6</v>
      </c>
      <c r="E73" s="6">
        <v>243</v>
      </c>
      <c r="F73" s="6">
        <v>0</v>
      </c>
      <c r="G73" s="7">
        <f t="shared" ref="G73:G96" si="4">(E73+F73)/LOOKUP(C73,$E$1:$E$5,$F$1:$F$5)</f>
        <v>0.88686131386861311</v>
      </c>
      <c r="H73" s="7">
        <f t="shared" ref="H73:H96" si="5">G73</f>
        <v>0.88686131386861311</v>
      </c>
      <c r="I73" s="6">
        <f t="shared" si="3"/>
        <v>1</v>
      </c>
      <c r="J73" s="8">
        <f t="shared" ref="J73:J96" si="6">H73*I73*$C$2*100</f>
        <v>44.343065693430653</v>
      </c>
    </row>
    <row r="74" spans="1:10" x14ac:dyDescent="0.25">
      <c r="A74" s="5" t="s">
        <v>179</v>
      </c>
      <c r="B74" s="6" t="s">
        <v>4</v>
      </c>
      <c r="C74" s="6" t="s">
        <v>6</v>
      </c>
      <c r="D74" s="6">
        <v>6</v>
      </c>
      <c r="E74" s="6">
        <v>219</v>
      </c>
      <c r="F74" s="6">
        <v>0</v>
      </c>
      <c r="G74" s="7">
        <f t="shared" si="4"/>
        <v>0.7992700729927007</v>
      </c>
      <c r="H74" s="7">
        <f t="shared" si="5"/>
        <v>0.7992700729927007</v>
      </c>
      <c r="I74" s="6">
        <f t="shared" ref="I74:I96" si="7">IF(AND(OR(C74="М",C74="Ж"), D74&gt;3),0.85,1)</f>
        <v>1</v>
      </c>
      <c r="J74" s="8">
        <f t="shared" si="6"/>
        <v>39.963503649635037</v>
      </c>
    </row>
    <row r="75" spans="1:10" x14ac:dyDescent="0.25">
      <c r="A75" s="5" t="s">
        <v>180</v>
      </c>
      <c r="B75" s="6" t="s">
        <v>4</v>
      </c>
      <c r="C75" s="6" t="s">
        <v>6</v>
      </c>
      <c r="D75" s="6">
        <v>6</v>
      </c>
      <c r="E75" s="6">
        <v>219</v>
      </c>
      <c r="F75" s="6">
        <v>0</v>
      </c>
      <c r="G75" s="7">
        <f t="shared" si="4"/>
        <v>0.7992700729927007</v>
      </c>
      <c r="H75" s="7">
        <f t="shared" si="5"/>
        <v>0.7992700729927007</v>
      </c>
      <c r="I75" s="6">
        <f t="shared" si="7"/>
        <v>1</v>
      </c>
      <c r="J75" s="8">
        <f t="shared" si="6"/>
        <v>39.963503649635037</v>
      </c>
    </row>
    <row r="76" spans="1:10" x14ac:dyDescent="0.25">
      <c r="A76" s="5" t="s">
        <v>181</v>
      </c>
      <c r="B76" s="6" t="s">
        <v>4</v>
      </c>
      <c r="C76" s="6" t="s">
        <v>6</v>
      </c>
      <c r="D76" s="6">
        <v>6</v>
      </c>
      <c r="E76" s="6">
        <v>201</v>
      </c>
      <c r="F76" s="6">
        <v>0</v>
      </c>
      <c r="G76" s="7">
        <f t="shared" si="4"/>
        <v>0.73357664233576647</v>
      </c>
      <c r="H76" s="7">
        <f t="shared" si="5"/>
        <v>0.73357664233576647</v>
      </c>
      <c r="I76" s="6">
        <f t="shared" si="7"/>
        <v>1</v>
      </c>
      <c r="J76" s="8">
        <f t="shared" si="6"/>
        <v>36.678832116788321</v>
      </c>
    </row>
    <row r="77" spans="1:10" x14ac:dyDescent="0.25">
      <c r="A77" s="5" t="s">
        <v>182</v>
      </c>
      <c r="B77" s="6" t="s">
        <v>4</v>
      </c>
      <c r="C77" s="6" t="s">
        <v>6</v>
      </c>
      <c r="D77" s="6">
        <v>6</v>
      </c>
      <c r="E77" s="6">
        <v>201</v>
      </c>
      <c r="F77" s="6">
        <v>0</v>
      </c>
      <c r="G77" s="7">
        <f t="shared" si="4"/>
        <v>0.73357664233576647</v>
      </c>
      <c r="H77" s="7">
        <f t="shared" si="5"/>
        <v>0.73357664233576647</v>
      </c>
      <c r="I77" s="6">
        <f t="shared" si="7"/>
        <v>1</v>
      </c>
      <c r="J77" s="8">
        <f t="shared" si="6"/>
        <v>36.678832116788321</v>
      </c>
    </row>
    <row r="78" spans="1:10" x14ac:dyDescent="0.25">
      <c r="A78" s="5" t="s">
        <v>183</v>
      </c>
      <c r="B78" s="6" t="s">
        <v>4</v>
      </c>
      <c r="C78" s="6" t="s">
        <v>6</v>
      </c>
      <c r="D78" s="6">
        <v>6</v>
      </c>
      <c r="E78" s="6">
        <v>199</v>
      </c>
      <c r="F78" s="6">
        <v>0</v>
      </c>
      <c r="G78" s="7">
        <f t="shared" si="4"/>
        <v>0.72627737226277367</v>
      </c>
      <c r="H78" s="7">
        <f t="shared" si="5"/>
        <v>0.72627737226277367</v>
      </c>
      <c r="I78" s="6">
        <f t="shared" si="7"/>
        <v>1</v>
      </c>
      <c r="J78" s="8">
        <f t="shared" si="6"/>
        <v>36.313868613138681</v>
      </c>
    </row>
    <row r="79" spans="1:10" x14ac:dyDescent="0.25">
      <c r="A79" s="5" t="s">
        <v>184</v>
      </c>
      <c r="B79" s="6" t="s">
        <v>4</v>
      </c>
      <c r="C79" s="6" t="s">
        <v>6</v>
      </c>
      <c r="D79" s="6">
        <v>6</v>
      </c>
      <c r="E79" s="6">
        <v>199</v>
      </c>
      <c r="F79" s="6">
        <v>0</v>
      </c>
      <c r="G79" s="7">
        <f t="shared" si="4"/>
        <v>0.72627737226277367</v>
      </c>
      <c r="H79" s="7">
        <f t="shared" si="5"/>
        <v>0.72627737226277367</v>
      </c>
      <c r="I79" s="6">
        <f t="shared" si="7"/>
        <v>1</v>
      </c>
      <c r="J79" s="8">
        <f t="shared" si="6"/>
        <v>36.313868613138681</v>
      </c>
    </row>
    <row r="80" spans="1:10" x14ac:dyDescent="0.25">
      <c r="A80" s="5" t="s">
        <v>185</v>
      </c>
      <c r="B80" s="6" t="s">
        <v>4</v>
      </c>
      <c r="C80" s="6" t="s">
        <v>6</v>
      </c>
      <c r="D80" s="6">
        <v>6</v>
      </c>
      <c r="E80" s="6">
        <v>196</v>
      </c>
      <c r="F80" s="6">
        <v>0</v>
      </c>
      <c r="G80" s="7">
        <f t="shared" si="4"/>
        <v>0.71532846715328469</v>
      </c>
      <c r="H80" s="7">
        <f t="shared" si="5"/>
        <v>0.71532846715328469</v>
      </c>
      <c r="I80" s="6">
        <f t="shared" si="7"/>
        <v>1</v>
      </c>
      <c r="J80" s="8">
        <f t="shared" si="6"/>
        <v>35.766423357664237</v>
      </c>
    </row>
    <row r="81" spans="1:10" x14ac:dyDescent="0.25">
      <c r="A81" s="5" t="s">
        <v>186</v>
      </c>
      <c r="B81" s="6" t="s">
        <v>4</v>
      </c>
      <c r="C81" s="6" t="s">
        <v>6</v>
      </c>
      <c r="D81" s="6">
        <v>6</v>
      </c>
      <c r="E81" s="6">
        <v>196</v>
      </c>
      <c r="F81" s="6">
        <v>0</v>
      </c>
      <c r="G81" s="7">
        <f t="shared" si="4"/>
        <v>0.71532846715328469</v>
      </c>
      <c r="H81" s="7">
        <f t="shared" si="5"/>
        <v>0.71532846715328469</v>
      </c>
      <c r="I81" s="6">
        <f t="shared" si="7"/>
        <v>1</v>
      </c>
      <c r="J81" s="8">
        <f t="shared" si="6"/>
        <v>35.766423357664237</v>
      </c>
    </row>
    <row r="82" spans="1:10" x14ac:dyDescent="0.25">
      <c r="A82" s="5" t="s">
        <v>17</v>
      </c>
      <c r="B82" s="6" t="s">
        <v>4</v>
      </c>
      <c r="C82" s="6" t="s">
        <v>6</v>
      </c>
      <c r="D82" s="6">
        <v>6</v>
      </c>
      <c r="E82" s="6">
        <v>195</v>
      </c>
      <c r="F82" s="6">
        <v>0</v>
      </c>
      <c r="G82" s="7">
        <f t="shared" si="4"/>
        <v>0.71167883211678828</v>
      </c>
      <c r="H82" s="7">
        <f t="shared" si="5"/>
        <v>0.71167883211678828</v>
      </c>
      <c r="I82" s="6">
        <f t="shared" si="7"/>
        <v>1</v>
      </c>
      <c r="J82" s="8">
        <f t="shared" si="6"/>
        <v>35.583941605839414</v>
      </c>
    </row>
    <row r="83" spans="1:10" x14ac:dyDescent="0.25">
      <c r="A83" s="5" t="s">
        <v>18</v>
      </c>
      <c r="B83" s="6" t="s">
        <v>4</v>
      </c>
      <c r="C83" s="6" t="s">
        <v>6</v>
      </c>
      <c r="D83" s="6">
        <v>6</v>
      </c>
      <c r="E83" s="6">
        <v>195</v>
      </c>
      <c r="F83" s="6">
        <v>0</v>
      </c>
      <c r="G83" s="7">
        <f t="shared" si="4"/>
        <v>0.71167883211678828</v>
      </c>
      <c r="H83" s="7">
        <f t="shared" si="5"/>
        <v>0.71167883211678828</v>
      </c>
      <c r="I83" s="6">
        <f t="shared" si="7"/>
        <v>1</v>
      </c>
      <c r="J83" s="8">
        <f t="shared" si="6"/>
        <v>35.583941605839414</v>
      </c>
    </row>
    <row r="84" spans="1:10" x14ac:dyDescent="0.25">
      <c r="A84" s="5" t="s">
        <v>187</v>
      </c>
      <c r="B84" s="6" t="s">
        <v>4</v>
      </c>
      <c r="C84" s="6" t="s">
        <v>6</v>
      </c>
      <c r="D84" s="6">
        <v>6</v>
      </c>
      <c r="E84" s="6">
        <v>182</v>
      </c>
      <c r="F84" s="6">
        <v>0</v>
      </c>
      <c r="G84" s="7">
        <f t="shared" si="4"/>
        <v>0.66423357664233573</v>
      </c>
      <c r="H84" s="7">
        <f t="shared" si="5"/>
        <v>0.66423357664233573</v>
      </c>
      <c r="I84" s="6">
        <f t="shared" si="7"/>
        <v>1</v>
      </c>
      <c r="J84" s="8">
        <f t="shared" si="6"/>
        <v>33.211678832116789</v>
      </c>
    </row>
    <row r="85" spans="1:10" x14ac:dyDescent="0.25">
      <c r="A85" s="5" t="s">
        <v>188</v>
      </c>
      <c r="B85" s="6" t="s">
        <v>4</v>
      </c>
      <c r="C85" s="6" t="s">
        <v>6</v>
      </c>
      <c r="D85" s="6">
        <v>6</v>
      </c>
      <c r="E85" s="6">
        <v>182</v>
      </c>
      <c r="F85" s="6">
        <v>0</v>
      </c>
      <c r="G85" s="7">
        <f t="shared" si="4"/>
        <v>0.66423357664233573</v>
      </c>
      <c r="H85" s="7">
        <f t="shared" si="5"/>
        <v>0.66423357664233573</v>
      </c>
      <c r="I85" s="6">
        <f t="shared" si="7"/>
        <v>1</v>
      </c>
      <c r="J85" s="8">
        <f t="shared" si="6"/>
        <v>33.211678832116789</v>
      </c>
    </row>
    <row r="86" spans="1:10" x14ac:dyDescent="0.25">
      <c r="A86" s="5" t="s">
        <v>189</v>
      </c>
      <c r="B86" s="6" t="s">
        <v>4</v>
      </c>
      <c r="C86" s="6" t="s">
        <v>6</v>
      </c>
      <c r="D86" s="6">
        <v>6</v>
      </c>
      <c r="E86" s="6">
        <v>164</v>
      </c>
      <c r="F86" s="6">
        <v>0</v>
      </c>
      <c r="G86" s="7">
        <f t="shared" si="4"/>
        <v>0.59854014598540151</v>
      </c>
      <c r="H86" s="7">
        <f t="shared" si="5"/>
        <v>0.59854014598540151</v>
      </c>
      <c r="I86" s="6">
        <f t="shared" si="7"/>
        <v>1</v>
      </c>
      <c r="J86" s="8">
        <f t="shared" si="6"/>
        <v>29.927007299270077</v>
      </c>
    </row>
    <row r="87" spans="1:10" x14ac:dyDescent="0.25">
      <c r="A87" s="5" t="s">
        <v>190</v>
      </c>
      <c r="B87" s="6" t="s">
        <v>4</v>
      </c>
      <c r="C87" s="6" t="s">
        <v>6</v>
      </c>
      <c r="D87" s="6">
        <v>6</v>
      </c>
      <c r="E87" s="6">
        <v>164</v>
      </c>
      <c r="F87" s="6">
        <v>0</v>
      </c>
      <c r="G87" s="7">
        <f t="shared" si="4"/>
        <v>0.59854014598540151</v>
      </c>
      <c r="H87" s="7">
        <f t="shared" si="5"/>
        <v>0.59854014598540151</v>
      </c>
      <c r="I87" s="6">
        <f t="shared" si="7"/>
        <v>1</v>
      </c>
      <c r="J87" s="8">
        <f t="shared" si="6"/>
        <v>29.927007299270077</v>
      </c>
    </row>
    <row r="88" spans="1:10" x14ac:dyDescent="0.25">
      <c r="A88" s="5" t="s">
        <v>191</v>
      </c>
      <c r="B88" s="6" t="s">
        <v>4</v>
      </c>
      <c r="C88" s="6" t="s">
        <v>6</v>
      </c>
      <c r="D88" s="6">
        <v>6</v>
      </c>
      <c r="E88" s="6">
        <v>154</v>
      </c>
      <c r="F88" s="6">
        <v>0</v>
      </c>
      <c r="G88" s="7">
        <f t="shared" si="4"/>
        <v>0.56204379562043794</v>
      </c>
      <c r="H88" s="7">
        <f t="shared" si="5"/>
        <v>0.56204379562043794</v>
      </c>
      <c r="I88" s="6">
        <f t="shared" si="7"/>
        <v>1</v>
      </c>
      <c r="J88" s="8">
        <f t="shared" si="6"/>
        <v>28.102189781021895</v>
      </c>
    </row>
    <row r="89" spans="1:10" x14ac:dyDescent="0.25">
      <c r="A89" s="5" t="s">
        <v>192</v>
      </c>
      <c r="B89" s="6" t="s">
        <v>4</v>
      </c>
      <c r="C89" s="6" t="s">
        <v>6</v>
      </c>
      <c r="D89" s="6">
        <v>6</v>
      </c>
      <c r="E89" s="6">
        <v>154</v>
      </c>
      <c r="F89" s="6">
        <v>0</v>
      </c>
      <c r="G89" s="7">
        <f t="shared" si="4"/>
        <v>0.56204379562043794</v>
      </c>
      <c r="H89" s="7">
        <f t="shared" si="5"/>
        <v>0.56204379562043794</v>
      </c>
      <c r="I89" s="6">
        <f t="shared" si="7"/>
        <v>1</v>
      </c>
      <c r="J89" s="8">
        <f t="shared" si="6"/>
        <v>28.102189781021895</v>
      </c>
    </row>
    <row r="90" spans="1:10" x14ac:dyDescent="0.25">
      <c r="A90" s="5" t="s">
        <v>193</v>
      </c>
      <c r="B90" s="6" t="s">
        <v>4</v>
      </c>
      <c r="C90" s="6" t="s">
        <v>6</v>
      </c>
      <c r="D90" s="6">
        <v>6</v>
      </c>
      <c r="E90" s="6">
        <v>154</v>
      </c>
      <c r="F90" s="6">
        <v>0</v>
      </c>
      <c r="G90" s="7">
        <f t="shared" si="4"/>
        <v>0.56204379562043794</v>
      </c>
      <c r="H90" s="7">
        <f t="shared" si="5"/>
        <v>0.56204379562043794</v>
      </c>
      <c r="I90" s="6">
        <f t="shared" si="7"/>
        <v>1</v>
      </c>
      <c r="J90" s="8">
        <f t="shared" si="6"/>
        <v>28.102189781021895</v>
      </c>
    </row>
    <row r="91" spans="1:10" x14ac:dyDescent="0.25">
      <c r="A91" s="5" t="s">
        <v>194</v>
      </c>
      <c r="B91" s="6" t="s">
        <v>4</v>
      </c>
      <c r="C91" s="6" t="s">
        <v>5</v>
      </c>
      <c r="D91" s="6">
        <v>6</v>
      </c>
      <c r="E91" s="6">
        <v>187</v>
      </c>
      <c r="F91" s="6">
        <v>0</v>
      </c>
      <c r="G91" s="7">
        <f t="shared" si="4"/>
        <v>0.84615384615384615</v>
      </c>
      <c r="H91" s="7">
        <f t="shared" si="5"/>
        <v>0.84615384615384615</v>
      </c>
      <c r="I91" s="6">
        <f t="shared" si="7"/>
        <v>1</v>
      </c>
      <c r="J91" s="8">
        <f t="shared" si="6"/>
        <v>42.307692307692307</v>
      </c>
    </row>
    <row r="92" spans="1:10" x14ac:dyDescent="0.25">
      <c r="A92" s="5" t="s">
        <v>195</v>
      </c>
      <c r="B92" s="6" t="s">
        <v>2</v>
      </c>
      <c r="C92" s="6" t="s">
        <v>5</v>
      </c>
      <c r="D92" s="6">
        <v>6</v>
      </c>
      <c r="E92" s="6">
        <v>187</v>
      </c>
      <c r="F92" s="6">
        <v>0</v>
      </c>
      <c r="G92" s="7">
        <f t="shared" si="4"/>
        <v>0.84615384615384615</v>
      </c>
      <c r="H92" s="7">
        <f t="shared" si="5"/>
        <v>0.84615384615384615</v>
      </c>
      <c r="I92" s="6">
        <f t="shared" si="7"/>
        <v>1</v>
      </c>
      <c r="J92" s="8">
        <f t="shared" si="6"/>
        <v>42.307692307692307</v>
      </c>
    </row>
    <row r="93" spans="1:10" x14ac:dyDescent="0.25">
      <c r="A93" s="5" t="s">
        <v>196</v>
      </c>
      <c r="B93" s="6" t="s">
        <v>2</v>
      </c>
      <c r="C93" s="6" t="s">
        <v>5</v>
      </c>
      <c r="D93" s="6">
        <v>6</v>
      </c>
      <c r="E93" s="6">
        <v>174</v>
      </c>
      <c r="F93" s="6">
        <v>0</v>
      </c>
      <c r="G93" s="7">
        <f t="shared" si="4"/>
        <v>0.78733031674208143</v>
      </c>
      <c r="H93" s="7">
        <f t="shared" si="5"/>
        <v>0.78733031674208143</v>
      </c>
      <c r="I93" s="6">
        <f t="shared" si="7"/>
        <v>1</v>
      </c>
      <c r="J93" s="8">
        <f t="shared" si="6"/>
        <v>39.366515837104075</v>
      </c>
    </row>
    <row r="94" spans="1:10" x14ac:dyDescent="0.25">
      <c r="A94" s="5" t="s">
        <v>197</v>
      </c>
      <c r="B94" s="6" t="s">
        <v>4</v>
      </c>
      <c r="C94" s="6" t="s">
        <v>5</v>
      </c>
      <c r="D94" s="6">
        <v>6</v>
      </c>
      <c r="E94" s="6">
        <v>174</v>
      </c>
      <c r="F94" s="6">
        <v>0</v>
      </c>
      <c r="G94" s="7">
        <f t="shared" si="4"/>
        <v>0.78733031674208143</v>
      </c>
      <c r="H94" s="7">
        <f t="shared" si="5"/>
        <v>0.78733031674208143</v>
      </c>
      <c r="I94" s="6">
        <f t="shared" si="7"/>
        <v>1</v>
      </c>
      <c r="J94" s="8">
        <f t="shared" si="6"/>
        <v>39.366515837104075</v>
      </c>
    </row>
    <row r="95" spans="1:10" x14ac:dyDescent="0.25">
      <c r="A95" s="5" t="s">
        <v>198</v>
      </c>
      <c r="B95" s="6" t="s">
        <v>4</v>
      </c>
      <c r="C95" s="6" t="s">
        <v>5</v>
      </c>
      <c r="D95" s="6">
        <v>6</v>
      </c>
      <c r="E95" s="6">
        <v>173</v>
      </c>
      <c r="F95" s="6">
        <v>0</v>
      </c>
      <c r="G95" s="7">
        <f t="shared" si="4"/>
        <v>0.78280542986425339</v>
      </c>
      <c r="H95" s="7">
        <f t="shared" si="5"/>
        <v>0.78280542986425339</v>
      </c>
      <c r="I95" s="6">
        <f t="shared" si="7"/>
        <v>1</v>
      </c>
      <c r="J95" s="8">
        <f t="shared" si="6"/>
        <v>39.140271493212673</v>
      </c>
    </row>
    <row r="96" spans="1:10" x14ac:dyDescent="0.25">
      <c r="A96" s="5" t="s">
        <v>199</v>
      </c>
      <c r="B96" s="6" t="s">
        <v>2</v>
      </c>
      <c r="C96" s="6" t="s">
        <v>5</v>
      </c>
      <c r="D96" s="6">
        <v>6</v>
      </c>
      <c r="E96" s="6">
        <v>173</v>
      </c>
      <c r="F96" s="6">
        <v>0</v>
      </c>
      <c r="G96" s="7">
        <f t="shared" si="4"/>
        <v>0.78280542986425339</v>
      </c>
      <c r="H96" s="7">
        <f t="shared" si="5"/>
        <v>0.78280542986425339</v>
      </c>
      <c r="I96" s="6">
        <f t="shared" si="7"/>
        <v>1</v>
      </c>
      <c r="J96" s="8">
        <f t="shared" si="6"/>
        <v>39.140271493212673</v>
      </c>
    </row>
    <row r="97" spans="1:10" x14ac:dyDescent="0.25">
      <c r="A97" s="5" t="s">
        <v>200</v>
      </c>
      <c r="B97" s="6" t="s">
        <v>4</v>
      </c>
      <c r="C97" s="6" t="s">
        <v>5</v>
      </c>
      <c r="D97" s="6">
        <v>6</v>
      </c>
      <c r="E97" s="6">
        <v>160</v>
      </c>
      <c r="F97" s="6">
        <v>0</v>
      </c>
      <c r="G97" s="7">
        <f t="shared" ref="G97:G132" si="8">(E97+F97)/LOOKUP(C97,$E$1:$E$5,$F$1:$F$5)</f>
        <v>0.72398190045248867</v>
      </c>
      <c r="H97" s="7">
        <f t="shared" ref="H97:H132" si="9">G97</f>
        <v>0.72398190045248867</v>
      </c>
      <c r="I97" s="6">
        <f t="shared" ref="I97:I132" si="10">IF(AND(OR(C97="М",C97="Ж"), D97&gt;3),0.85,1)</f>
        <v>1</v>
      </c>
      <c r="J97" s="8">
        <f t="shared" ref="J97:J132" si="11">H97*I97*$C$2*100</f>
        <v>36.199095022624434</v>
      </c>
    </row>
    <row r="98" spans="1:10" x14ac:dyDescent="0.25">
      <c r="A98" s="5" t="s">
        <v>201</v>
      </c>
      <c r="B98" s="6" t="s">
        <v>2</v>
      </c>
      <c r="C98" s="6" t="s">
        <v>5</v>
      </c>
      <c r="D98" s="6">
        <v>6</v>
      </c>
      <c r="E98" s="6">
        <v>160</v>
      </c>
      <c r="F98" s="6">
        <v>0</v>
      </c>
      <c r="G98" s="7">
        <f t="shared" si="8"/>
        <v>0.72398190045248867</v>
      </c>
      <c r="H98" s="7">
        <f t="shared" si="9"/>
        <v>0.72398190045248867</v>
      </c>
      <c r="I98" s="6">
        <f t="shared" si="10"/>
        <v>1</v>
      </c>
      <c r="J98" s="8">
        <f t="shared" si="11"/>
        <v>36.199095022624434</v>
      </c>
    </row>
    <row r="99" spans="1:10" x14ac:dyDescent="0.25">
      <c r="A99" s="5" t="s">
        <v>33</v>
      </c>
      <c r="B99" s="6" t="s">
        <v>4</v>
      </c>
      <c r="C99" s="6" t="s">
        <v>5</v>
      </c>
      <c r="D99" s="6">
        <v>6</v>
      </c>
      <c r="E99" s="6">
        <v>160</v>
      </c>
      <c r="F99" s="6">
        <v>0</v>
      </c>
      <c r="G99" s="7">
        <f t="shared" si="8"/>
        <v>0.72398190045248867</v>
      </c>
      <c r="H99" s="7">
        <f t="shared" si="9"/>
        <v>0.72398190045248867</v>
      </c>
      <c r="I99" s="6">
        <f t="shared" si="10"/>
        <v>1</v>
      </c>
      <c r="J99" s="8">
        <f t="shared" si="11"/>
        <v>36.199095022624434</v>
      </c>
    </row>
    <row r="100" spans="1:10" x14ac:dyDescent="0.25">
      <c r="A100" s="5" t="s">
        <v>202</v>
      </c>
      <c r="B100" s="6" t="s">
        <v>2</v>
      </c>
      <c r="C100" s="6" t="s">
        <v>5</v>
      </c>
      <c r="D100" s="6">
        <v>6</v>
      </c>
      <c r="E100" s="6">
        <v>154</v>
      </c>
      <c r="F100" s="6">
        <v>0</v>
      </c>
      <c r="G100" s="7">
        <f t="shared" si="8"/>
        <v>0.69683257918552033</v>
      </c>
      <c r="H100" s="7">
        <f t="shared" si="9"/>
        <v>0.69683257918552033</v>
      </c>
      <c r="I100" s="6">
        <f t="shared" si="10"/>
        <v>1</v>
      </c>
      <c r="J100" s="8">
        <f t="shared" si="11"/>
        <v>34.841628959276015</v>
      </c>
    </row>
    <row r="101" spans="1:10" x14ac:dyDescent="0.25">
      <c r="A101" s="5" t="s">
        <v>203</v>
      </c>
      <c r="B101" s="6" t="s">
        <v>4</v>
      </c>
      <c r="C101" s="6" t="s">
        <v>5</v>
      </c>
      <c r="D101" s="6">
        <v>6</v>
      </c>
      <c r="E101" s="6">
        <v>154</v>
      </c>
      <c r="F101" s="6">
        <v>0</v>
      </c>
      <c r="G101" s="7">
        <f t="shared" si="8"/>
        <v>0.69683257918552033</v>
      </c>
      <c r="H101" s="7">
        <f t="shared" si="9"/>
        <v>0.69683257918552033</v>
      </c>
      <c r="I101" s="6">
        <f t="shared" si="10"/>
        <v>1</v>
      </c>
      <c r="J101" s="8">
        <f t="shared" si="11"/>
        <v>34.841628959276015</v>
      </c>
    </row>
    <row r="102" spans="1:10" x14ac:dyDescent="0.25">
      <c r="A102" s="5" t="s">
        <v>204</v>
      </c>
      <c r="B102" s="6" t="s">
        <v>4</v>
      </c>
      <c r="C102" s="6" t="s">
        <v>5</v>
      </c>
      <c r="D102" s="6">
        <v>6</v>
      </c>
      <c r="E102" s="6">
        <v>150</v>
      </c>
      <c r="F102" s="6">
        <v>0</v>
      </c>
      <c r="G102" s="7">
        <f t="shared" si="8"/>
        <v>0.67873303167420818</v>
      </c>
      <c r="H102" s="7">
        <f t="shared" si="9"/>
        <v>0.67873303167420818</v>
      </c>
      <c r="I102" s="6">
        <f t="shared" si="10"/>
        <v>1</v>
      </c>
      <c r="J102" s="8">
        <f t="shared" si="11"/>
        <v>33.936651583710407</v>
      </c>
    </row>
    <row r="103" spans="1:10" x14ac:dyDescent="0.25">
      <c r="A103" s="5" t="s">
        <v>205</v>
      </c>
      <c r="B103" s="6" t="s">
        <v>2</v>
      </c>
      <c r="C103" s="6" t="s">
        <v>5</v>
      </c>
      <c r="D103" s="6">
        <v>6</v>
      </c>
      <c r="E103" s="6">
        <v>150</v>
      </c>
      <c r="F103" s="6">
        <v>0</v>
      </c>
      <c r="G103" s="7">
        <f t="shared" si="8"/>
        <v>0.67873303167420818</v>
      </c>
      <c r="H103" s="7">
        <f t="shared" si="9"/>
        <v>0.67873303167420818</v>
      </c>
      <c r="I103" s="6">
        <f t="shared" si="10"/>
        <v>1</v>
      </c>
      <c r="J103" s="8">
        <f t="shared" si="11"/>
        <v>33.936651583710407</v>
      </c>
    </row>
    <row r="104" spans="1:10" x14ac:dyDescent="0.25">
      <c r="A104" s="5" t="s">
        <v>206</v>
      </c>
      <c r="B104" s="6" t="s">
        <v>4</v>
      </c>
      <c r="C104" s="6" t="s">
        <v>5</v>
      </c>
      <c r="D104" s="6">
        <v>6</v>
      </c>
      <c r="E104" s="6">
        <v>143</v>
      </c>
      <c r="F104" s="6">
        <v>0</v>
      </c>
      <c r="G104" s="7">
        <f t="shared" si="8"/>
        <v>0.6470588235294118</v>
      </c>
      <c r="H104" s="7">
        <f t="shared" si="9"/>
        <v>0.6470588235294118</v>
      </c>
      <c r="I104" s="6">
        <f t="shared" si="10"/>
        <v>1</v>
      </c>
      <c r="J104" s="8">
        <f t="shared" si="11"/>
        <v>32.352941176470587</v>
      </c>
    </row>
    <row r="105" spans="1:10" x14ac:dyDescent="0.25">
      <c r="A105" s="5" t="s">
        <v>207</v>
      </c>
      <c r="B105" s="6" t="s">
        <v>2</v>
      </c>
      <c r="C105" s="6" t="s">
        <v>5</v>
      </c>
      <c r="D105" s="6">
        <v>6</v>
      </c>
      <c r="E105" s="6">
        <v>143</v>
      </c>
      <c r="F105" s="6">
        <v>0</v>
      </c>
      <c r="G105" s="7">
        <f t="shared" si="8"/>
        <v>0.6470588235294118</v>
      </c>
      <c r="H105" s="7">
        <f t="shared" si="9"/>
        <v>0.6470588235294118</v>
      </c>
      <c r="I105" s="6">
        <f t="shared" si="10"/>
        <v>1</v>
      </c>
      <c r="J105" s="8">
        <f t="shared" si="11"/>
        <v>32.352941176470587</v>
      </c>
    </row>
    <row r="106" spans="1:10" x14ac:dyDescent="0.25">
      <c r="A106" s="5" t="s">
        <v>208</v>
      </c>
      <c r="B106" s="6" t="s">
        <v>2</v>
      </c>
      <c r="C106" s="6" t="s">
        <v>5</v>
      </c>
      <c r="D106" s="6">
        <v>6</v>
      </c>
      <c r="E106" s="6">
        <v>111</v>
      </c>
      <c r="F106" s="6">
        <v>0</v>
      </c>
      <c r="G106" s="7">
        <f t="shared" si="8"/>
        <v>0.50226244343891402</v>
      </c>
      <c r="H106" s="7">
        <f t="shared" si="9"/>
        <v>0.50226244343891402</v>
      </c>
      <c r="I106" s="6">
        <f t="shared" si="10"/>
        <v>1</v>
      </c>
      <c r="J106" s="8">
        <f t="shared" si="11"/>
        <v>25.113122171945701</v>
      </c>
    </row>
    <row r="107" spans="1:10" x14ac:dyDescent="0.25">
      <c r="A107" s="5" t="s">
        <v>209</v>
      </c>
      <c r="B107" s="6" t="s">
        <v>4</v>
      </c>
      <c r="C107" s="6" t="s">
        <v>5</v>
      </c>
      <c r="D107" s="6">
        <v>6</v>
      </c>
      <c r="E107" s="6">
        <v>111</v>
      </c>
      <c r="F107" s="6">
        <v>0</v>
      </c>
      <c r="G107" s="7">
        <f t="shared" si="8"/>
        <v>0.50226244343891402</v>
      </c>
      <c r="H107" s="7">
        <f t="shared" si="9"/>
        <v>0.50226244343891402</v>
      </c>
      <c r="I107" s="6">
        <f t="shared" si="10"/>
        <v>1</v>
      </c>
      <c r="J107" s="8">
        <f t="shared" si="11"/>
        <v>25.113122171945701</v>
      </c>
    </row>
    <row r="108" spans="1:10" x14ac:dyDescent="0.25">
      <c r="A108" s="5" t="s">
        <v>210</v>
      </c>
      <c r="B108" s="6" t="s">
        <v>2</v>
      </c>
      <c r="C108" s="6" t="s">
        <v>5</v>
      </c>
      <c r="D108" s="6">
        <v>6</v>
      </c>
      <c r="E108" s="6">
        <v>102</v>
      </c>
      <c r="F108" s="6">
        <v>0</v>
      </c>
      <c r="G108" s="7">
        <f t="shared" si="8"/>
        <v>0.46153846153846156</v>
      </c>
      <c r="H108" s="7">
        <f t="shared" si="9"/>
        <v>0.46153846153846156</v>
      </c>
      <c r="I108" s="6">
        <f t="shared" si="10"/>
        <v>1</v>
      </c>
      <c r="J108" s="8">
        <f t="shared" si="11"/>
        <v>23.076923076923077</v>
      </c>
    </row>
    <row r="109" spans="1:10" x14ac:dyDescent="0.25">
      <c r="A109" s="5" t="s">
        <v>211</v>
      </c>
      <c r="B109" s="6" t="s">
        <v>4</v>
      </c>
      <c r="C109" s="6" t="s">
        <v>5</v>
      </c>
      <c r="D109" s="6">
        <v>6</v>
      </c>
      <c r="E109" s="6">
        <v>102</v>
      </c>
      <c r="F109" s="6">
        <v>0</v>
      </c>
      <c r="G109" s="7">
        <f t="shared" si="8"/>
        <v>0.46153846153846156</v>
      </c>
      <c r="H109" s="7">
        <f t="shared" si="9"/>
        <v>0.46153846153846156</v>
      </c>
      <c r="I109" s="6">
        <f t="shared" si="10"/>
        <v>1</v>
      </c>
      <c r="J109" s="8">
        <f t="shared" si="11"/>
        <v>23.076923076923077</v>
      </c>
    </row>
    <row r="110" spans="1:10" x14ac:dyDescent="0.25">
      <c r="A110" s="5" t="s">
        <v>212</v>
      </c>
      <c r="B110" s="6" t="s">
        <v>2</v>
      </c>
      <c r="C110" s="6" t="s">
        <v>3</v>
      </c>
      <c r="D110" s="6">
        <v>6</v>
      </c>
      <c r="E110" s="6">
        <v>93</v>
      </c>
      <c r="F110" s="6">
        <v>0</v>
      </c>
      <c r="G110" s="7">
        <f t="shared" si="8"/>
        <v>0.40789473684210525</v>
      </c>
      <c r="H110" s="7">
        <f t="shared" si="9"/>
        <v>0.40789473684210525</v>
      </c>
      <c r="I110" s="6">
        <f t="shared" si="10"/>
        <v>1</v>
      </c>
      <c r="J110" s="8">
        <f t="shared" si="11"/>
        <v>20.394736842105264</v>
      </c>
    </row>
    <row r="111" spans="1:10" x14ac:dyDescent="0.25">
      <c r="A111" s="5" t="s">
        <v>213</v>
      </c>
      <c r="B111" s="6" t="s">
        <v>2</v>
      </c>
      <c r="C111" s="6" t="s">
        <v>3</v>
      </c>
      <c r="D111" s="6">
        <v>6</v>
      </c>
      <c r="E111" s="6">
        <v>93</v>
      </c>
      <c r="F111" s="6">
        <v>0</v>
      </c>
      <c r="G111" s="7">
        <f t="shared" si="8"/>
        <v>0.40789473684210525</v>
      </c>
      <c r="H111" s="7">
        <f t="shared" si="9"/>
        <v>0.40789473684210525</v>
      </c>
      <c r="I111" s="6">
        <f t="shared" si="10"/>
        <v>1</v>
      </c>
      <c r="J111" s="8">
        <f t="shared" si="11"/>
        <v>20.394736842105264</v>
      </c>
    </row>
    <row r="112" spans="1:10" x14ac:dyDescent="0.25">
      <c r="A112" s="5" t="s">
        <v>214</v>
      </c>
      <c r="B112" s="6" t="s">
        <v>2</v>
      </c>
      <c r="C112" s="6" t="s">
        <v>3</v>
      </c>
      <c r="D112" s="6">
        <v>6</v>
      </c>
      <c r="E112" s="6">
        <v>177</v>
      </c>
      <c r="F112" s="6">
        <v>0</v>
      </c>
      <c r="G112" s="7">
        <f t="shared" si="8"/>
        <v>0.77631578947368418</v>
      </c>
      <c r="H112" s="7">
        <f t="shared" si="9"/>
        <v>0.77631578947368418</v>
      </c>
      <c r="I112" s="6">
        <f t="shared" si="10"/>
        <v>1</v>
      </c>
      <c r="J112" s="8">
        <f t="shared" si="11"/>
        <v>38.815789473684212</v>
      </c>
    </row>
    <row r="113" spans="1:10" x14ac:dyDescent="0.25">
      <c r="A113" s="5" t="s">
        <v>215</v>
      </c>
      <c r="B113" s="6" t="s">
        <v>2</v>
      </c>
      <c r="C113" s="6" t="s">
        <v>3</v>
      </c>
      <c r="D113" s="6">
        <v>6</v>
      </c>
      <c r="E113" s="6">
        <v>177</v>
      </c>
      <c r="F113" s="6">
        <v>0</v>
      </c>
      <c r="G113" s="7">
        <f t="shared" si="8"/>
        <v>0.77631578947368418</v>
      </c>
      <c r="H113" s="7">
        <f t="shared" si="9"/>
        <v>0.77631578947368418</v>
      </c>
      <c r="I113" s="6">
        <f t="shared" si="10"/>
        <v>1</v>
      </c>
      <c r="J113" s="8">
        <f t="shared" si="11"/>
        <v>38.815789473684212</v>
      </c>
    </row>
    <row r="114" spans="1:10" x14ac:dyDescent="0.25">
      <c r="A114" s="5" t="s">
        <v>216</v>
      </c>
      <c r="B114" s="6" t="s">
        <v>4</v>
      </c>
      <c r="C114" s="6" t="s">
        <v>5</v>
      </c>
      <c r="D114" s="6">
        <v>6</v>
      </c>
      <c r="E114" s="6">
        <v>221</v>
      </c>
      <c r="F114" s="6">
        <v>0</v>
      </c>
      <c r="G114" s="7">
        <f t="shared" si="8"/>
        <v>1</v>
      </c>
      <c r="H114" s="7">
        <f t="shared" si="9"/>
        <v>1</v>
      </c>
      <c r="I114" s="6">
        <f t="shared" si="10"/>
        <v>1</v>
      </c>
      <c r="J114" s="8">
        <f t="shared" si="11"/>
        <v>50</v>
      </c>
    </row>
    <row r="115" spans="1:10" x14ac:dyDescent="0.25">
      <c r="A115" s="5" t="s">
        <v>217</v>
      </c>
      <c r="B115" s="6" t="s">
        <v>2</v>
      </c>
      <c r="C115" s="6" t="s">
        <v>5</v>
      </c>
      <c r="D115" s="6">
        <v>6</v>
      </c>
      <c r="E115" s="6">
        <v>221</v>
      </c>
      <c r="F115" s="6">
        <v>0</v>
      </c>
      <c r="G115" s="7">
        <f t="shared" si="8"/>
        <v>1</v>
      </c>
      <c r="H115" s="7">
        <f t="shared" si="9"/>
        <v>1</v>
      </c>
      <c r="I115" s="6">
        <f t="shared" si="10"/>
        <v>1</v>
      </c>
      <c r="J115" s="8">
        <f t="shared" si="11"/>
        <v>50</v>
      </c>
    </row>
    <row r="116" spans="1:10" x14ac:dyDescent="0.25">
      <c r="A116" s="5" t="s">
        <v>218</v>
      </c>
      <c r="B116" s="6" t="s">
        <v>2</v>
      </c>
      <c r="C116" s="6" t="s">
        <v>5</v>
      </c>
      <c r="D116" s="6">
        <v>6</v>
      </c>
      <c r="E116" s="6">
        <v>201</v>
      </c>
      <c r="F116" s="6">
        <v>0</v>
      </c>
      <c r="G116" s="7">
        <f t="shared" si="8"/>
        <v>0.9095022624434389</v>
      </c>
      <c r="H116" s="7">
        <f t="shared" si="9"/>
        <v>0.9095022624434389</v>
      </c>
      <c r="I116" s="6">
        <f t="shared" si="10"/>
        <v>1</v>
      </c>
      <c r="J116" s="8">
        <f t="shared" si="11"/>
        <v>45.475113122171948</v>
      </c>
    </row>
    <row r="117" spans="1:10" x14ac:dyDescent="0.25">
      <c r="A117" s="5" t="s">
        <v>219</v>
      </c>
      <c r="B117" s="6" t="s">
        <v>4</v>
      </c>
      <c r="C117" s="6" t="s">
        <v>5</v>
      </c>
      <c r="D117" s="6">
        <v>6</v>
      </c>
      <c r="E117" s="6">
        <v>201</v>
      </c>
      <c r="F117" s="6">
        <v>0</v>
      </c>
      <c r="G117" s="7">
        <f t="shared" si="8"/>
        <v>0.9095022624434389</v>
      </c>
      <c r="H117" s="7">
        <f t="shared" si="9"/>
        <v>0.9095022624434389</v>
      </c>
      <c r="I117" s="6">
        <f t="shared" si="10"/>
        <v>1</v>
      </c>
      <c r="J117" s="8">
        <f t="shared" si="11"/>
        <v>45.475113122171948</v>
      </c>
    </row>
    <row r="118" spans="1:10" x14ac:dyDescent="0.25">
      <c r="A118" s="5" t="s">
        <v>220</v>
      </c>
      <c r="B118" s="6" t="s">
        <v>4</v>
      </c>
      <c r="C118" s="6" t="s">
        <v>4</v>
      </c>
      <c r="D118" s="6">
        <v>6</v>
      </c>
      <c r="E118" s="6">
        <v>274</v>
      </c>
      <c r="F118" s="6">
        <v>0</v>
      </c>
      <c r="G118" s="7">
        <f t="shared" si="8"/>
        <v>1</v>
      </c>
      <c r="H118" s="7">
        <f t="shared" si="9"/>
        <v>1</v>
      </c>
      <c r="I118" s="6">
        <f t="shared" si="10"/>
        <v>0.85</v>
      </c>
      <c r="J118" s="8">
        <f t="shared" si="11"/>
        <v>42.5</v>
      </c>
    </row>
    <row r="119" spans="1:10" x14ac:dyDescent="0.25">
      <c r="A119" s="5" t="s">
        <v>221</v>
      </c>
      <c r="B119" s="6" t="s">
        <v>4</v>
      </c>
      <c r="C119" s="6" t="s">
        <v>4</v>
      </c>
      <c r="D119" s="6">
        <v>6</v>
      </c>
      <c r="E119" s="6">
        <v>254</v>
      </c>
      <c r="F119" s="6">
        <v>0</v>
      </c>
      <c r="G119" s="7">
        <f t="shared" si="8"/>
        <v>0.92700729927007297</v>
      </c>
      <c r="H119" s="7">
        <f t="shared" si="9"/>
        <v>0.92700729927007297</v>
      </c>
      <c r="I119" s="6">
        <f t="shared" si="10"/>
        <v>0.85</v>
      </c>
      <c r="J119" s="8">
        <f t="shared" si="11"/>
        <v>39.397810218978101</v>
      </c>
    </row>
    <row r="120" spans="1:10" x14ac:dyDescent="0.25">
      <c r="A120" s="5" t="s">
        <v>222</v>
      </c>
      <c r="B120" s="6" t="s">
        <v>4</v>
      </c>
      <c r="C120" s="6" t="s">
        <v>4</v>
      </c>
      <c r="D120" s="6">
        <v>6</v>
      </c>
      <c r="E120" s="6">
        <v>238</v>
      </c>
      <c r="F120" s="6">
        <v>0</v>
      </c>
      <c r="G120" s="7">
        <f t="shared" si="8"/>
        <v>0.86861313868613144</v>
      </c>
      <c r="H120" s="7">
        <f t="shared" si="9"/>
        <v>0.86861313868613144</v>
      </c>
      <c r="I120" s="6">
        <f t="shared" si="10"/>
        <v>0.85</v>
      </c>
      <c r="J120" s="8">
        <f t="shared" si="11"/>
        <v>36.916058394160586</v>
      </c>
    </row>
    <row r="121" spans="1:10" x14ac:dyDescent="0.25">
      <c r="A121" s="5" t="s">
        <v>223</v>
      </c>
      <c r="B121" s="6" t="s">
        <v>4</v>
      </c>
      <c r="C121" s="6" t="s">
        <v>4</v>
      </c>
      <c r="D121" s="6">
        <v>6</v>
      </c>
      <c r="E121" s="6">
        <v>237</v>
      </c>
      <c r="F121" s="6">
        <v>0</v>
      </c>
      <c r="G121" s="7">
        <f t="shared" si="8"/>
        <v>0.86496350364963503</v>
      </c>
      <c r="H121" s="7">
        <f t="shared" si="9"/>
        <v>0.86496350364963503</v>
      </c>
      <c r="I121" s="6">
        <f t="shared" si="10"/>
        <v>0.85</v>
      </c>
      <c r="J121" s="8">
        <f t="shared" si="11"/>
        <v>36.760948905109487</v>
      </c>
    </row>
    <row r="122" spans="1:10" x14ac:dyDescent="0.25">
      <c r="A122" s="5" t="s">
        <v>224</v>
      </c>
      <c r="B122" s="6" t="s">
        <v>4</v>
      </c>
      <c r="C122" s="6" t="s">
        <v>4</v>
      </c>
      <c r="D122" s="6">
        <v>6</v>
      </c>
      <c r="E122" s="6">
        <v>227</v>
      </c>
      <c r="F122" s="6">
        <v>0</v>
      </c>
      <c r="G122" s="7">
        <f t="shared" si="8"/>
        <v>0.82846715328467158</v>
      </c>
      <c r="H122" s="7">
        <f t="shared" si="9"/>
        <v>0.82846715328467158</v>
      </c>
      <c r="I122" s="6">
        <f t="shared" si="10"/>
        <v>0.85</v>
      </c>
      <c r="J122" s="8">
        <f t="shared" si="11"/>
        <v>35.209854014598541</v>
      </c>
    </row>
    <row r="123" spans="1:10" x14ac:dyDescent="0.25">
      <c r="A123" s="5" t="s">
        <v>225</v>
      </c>
      <c r="B123" s="6" t="s">
        <v>4</v>
      </c>
      <c r="C123" s="6" t="s">
        <v>4</v>
      </c>
      <c r="D123" s="6">
        <v>6</v>
      </c>
      <c r="E123" s="6">
        <v>215</v>
      </c>
      <c r="F123" s="6">
        <v>0</v>
      </c>
      <c r="G123" s="7">
        <f t="shared" si="8"/>
        <v>0.78467153284671531</v>
      </c>
      <c r="H123" s="7">
        <f t="shared" si="9"/>
        <v>0.78467153284671531</v>
      </c>
      <c r="I123" s="6">
        <f t="shared" si="10"/>
        <v>0.85</v>
      </c>
      <c r="J123" s="8">
        <f t="shared" si="11"/>
        <v>33.348540145985403</v>
      </c>
    </row>
    <row r="124" spans="1:10" x14ac:dyDescent="0.25">
      <c r="A124" s="5" t="s">
        <v>226</v>
      </c>
      <c r="B124" s="6" t="s">
        <v>4</v>
      </c>
      <c r="C124" s="6" t="s">
        <v>4</v>
      </c>
      <c r="D124" s="6">
        <v>6</v>
      </c>
      <c r="E124" s="6">
        <v>211</v>
      </c>
      <c r="F124" s="6">
        <v>0</v>
      </c>
      <c r="G124" s="7">
        <f t="shared" si="8"/>
        <v>0.77007299270072993</v>
      </c>
      <c r="H124" s="7">
        <f t="shared" si="9"/>
        <v>0.77007299270072993</v>
      </c>
      <c r="I124" s="6">
        <f t="shared" si="10"/>
        <v>0.85</v>
      </c>
      <c r="J124" s="8">
        <f t="shared" si="11"/>
        <v>32.728102189781019</v>
      </c>
    </row>
    <row r="125" spans="1:10" x14ac:dyDescent="0.25">
      <c r="A125" s="5" t="s">
        <v>227</v>
      </c>
      <c r="B125" s="6" t="s">
        <v>4</v>
      </c>
      <c r="C125" s="6" t="s">
        <v>4</v>
      </c>
      <c r="D125" s="6">
        <v>6</v>
      </c>
      <c r="E125" s="6">
        <v>205</v>
      </c>
      <c r="F125" s="6">
        <v>0</v>
      </c>
      <c r="G125" s="7">
        <f t="shared" si="8"/>
        <v>0.74817518248175185</v>
      </c>
      <c r="H125" s="7">
        <f t="shared" si="9"/>
        <v>0.74817518248175185</v>
      </c>
      <c r="I125" s="6">
        <f t="shared" si="10"/>
        <v>0.85</v>
      </c>
      <c r="J125" s="8">
        <f t="shared" si="11"/>
        <v>31.797445255474454</v>
      </c>
    </row>
    <row r="126" spans="1:10" x14ac:dyDescent="0.25">
      <c r="A126" s="5" t="s">
        <v>228</v>
      </c>
      <c r="B126" s="6" t="s">
        <v>4</v>
      </c>
      <c r="C126" s="6" t="s">
        <v>4</v>
      </c>
      <c r="D126" s="6">
        <v>6</v>
      </c>
      <c r="E126" s="6">
        <v>199</v>
      </c>
      <c r="F126" s="6">
        <v>0</v>
      </c>
      <c r="G126" s="7">
        <f t="shared" si="8"/>
        <v>0.72627737226277367</v>
      </c>
      <c r="H126" s="7">
        <f t="shared" si="9"/>
        <v>0.72627737226277367</v>
      </c>
      <c r="I126" s="6">
        <f t="shared" si="10"/>
        <v>0.85</v>
      </c>
      <c r="J126" s="8">
        <f t="shared" si="11"/>
        <v>30.866788321167881</v>
      </c>
    </row>
    <row r="127" spans="1:10" x14ac:dyDescent="0.25">
      <c r="A127" s="5" t="s">
        <v>229</v>
      </c>
      <c r="B127" s="6" t="s">
        <v>4</v>
      </c>
      <c r="C127" s="6" t="s">
        <v>4</v>
      </c>
      <c r="D127" s="6">
        <v>6</v>
      </c>
      <c r="E127" s="6">
        <v>198</v>
      </c>
      <c r="F127" s="6">
        <v>0</v>
      </c>
      <c r="G127" s="7">
        <f t="shared" si="8"/>
        <v>0.72262773722627738</v>
      </c>
      <c r="H127" s="7">
        <f t="shared" si="9"/>
        <v>0.72262773722627738</v>
      </c>
      <c r="I127" s="6">
        <f t="shared" si="10"/>
        <v>0.85</v>
      </c>
      <c r="J127" s="8">
        <f t="shared" si="11"/>
        <v>30.711678832116789</v>
      </c>
    </row>
    <row r="128" spans="1:10" x14ac:dyDescent="0.25">
      <c r="A128" s="5" t="s">
        <v>230</v>
      </c>
      <c r="B128" s="6" t="s">
        <v>4</v>
      </c>
      <c r="C128" s="6" t="s">
        <v>4</v>
      </c>
      <c r="D128" s="6">
        <v>6</v>
      </c>
      <c r="E128" s="6">
        <v>196</v>
      </c>
      <c r="F128" s="6">
        <v>0</v>
      </c>
      <c r="G128" s="7">
        <f t="shared" si="8"/>
        <v>0.71532846715328469</v>
      </c>
      <c r="H128" s="7">
        <f t="shared" si="9"/>
        <v>0.71532846715328469</v>
      </c>
      <c r="I128" s="6">
        <f t="shared" si="10"/>
        <v>0.85</v>
      </c>
      <c r="J128" s="8">
        <f t="shared" si="11"/>
        <v>30.4014598540146</v>
      </c>
    </row>
    <row r="129" spans="1:10" x14ac:dyDescent="0.25">
      <c r="A129" s="5" t="s">
        <v>231</v>
      </c>
      <c r="B129" s="6" t="s">
        <v>4</v>
      </c>
      <c r="C129" s="6" t="s">
        <v>4</v>
      </c>
      <c r="D129" s="6">
        <v>6</v>
      </c>
      <c r="E129" s="6">
        <v>189</v>
      </c>
      <c r="F129" s="6">
        <v>0</v>
      </c>
      <c r="G129" s="7">
        <f t="shared" si="8"/>
        <v>0.68978102189781021</v>
      </c>
      <c r="H129" s="7">
        <f t="shared" si="9"/>
        <v>0.68978102189781021</v>
      </c>
      <c r="I129" s="6">
        <f t="shared" si="10"/>
        <v>0.85</v>
      </c>
      <c r="J129" s="8">
        <f t="shared" si="11"/>
        <v>29.315693430656932</v>
      </c>
    </row>
    <row r="130" spans="1:10" x14ac:dyDescent="0.25">
      <c r="A130" s="5" t="s">
        <v>232</v>
      </c>
      <c r="B130" s="6" t="s">
        <v>4</v>
      </c>
      <c r="C130" s="6" t="s">
        <v>4</v>
      </c>
      <c r="D130" s="6">
        <v>6</v>
      </c>
      <c r="E130" s="6">
        <v>189</v>
      </c>
      <c r="F130" s="6">
        <v>0</v>
      </c>
      <c r="G130" s="7">
        <f t="shared" si="8"/>
        <v>0.68978102189781021</v>
      </c>
      <c r="H130" s="7">
        <f t="shared" si="9"/>
        <v>0.68978102189781021</v>
      </c>
      <c r="I130" s="6">
        <f t="shared" si="10"/>
        <v>0.85</v>
      </c>
      <c r="J130" s="8">
        <f t="shared" si="11"/>
        <v>29.315693430656932</v>
      </c>
    </row>
    <row r="131" spans="1:10" x14ac:dyDescent="0.25">
      <c r="A131" s="5" t="s">
        <v>233</v>
      </c>
      <c r="B131" s="6" t="s">
        <v>4</v>
      </c>
      <c r="C131" s="6" t="s">
        <v>4</v>
      </c>
      <c r="D131" s="6">
        <v>6</v>
      </c>
      <c r="E131" s="6">
        <v>180</v>
      </c>
      <c r="F131" s="6">
        <v>0</v>
      </c>
      <c r="G131" s="7">
        <f t="shared" si="8"/>
        <v>0.65693430656934304</v>
      </c>
      <c r="H131" s="7">
        <f t="shared" si="9"/>
        <v>0.65693430656934304</v>
      </c>
      <c r="I131" s="6">
        <f t="shared" si="10"/>
        <v>0.85</v>
      </c>
      <c r="J131" s="8">
        <f t="shared" si="11"/>
        <v>27.919708029197075</v>
      </c>
    </row>
    <row r="132" spans="1:10" x14ac:dyDescent="0.25">
      <c r="A132" s="5" t="s">
        <v>234</v>
      </c>
      <c r="B132" s="6" t="s">
        <v>4</v>
      </c>
      <c r="C132" s="6" t="s">
        <v>4</v>
      </c>
      <c r="D132" s="6">
        <v>6</v>
      </c>
      <c r="E132" s="6">
        <v>178</v>
      </c>
      <c r="F132" s="6">
        <v>0</v>
      </c>
      <c r="G132" s="7">
        <f t="shared" si="8"/>
        <v>0.64963503649635035</v>
      </c>
      <c r="H132" s="7">
        <f t="shared" si="9"/>
        <v>0.64963503649635035</v>
      </c>
      <c r="I132" s="6">
        <f t="shared" si="10"/>
        <v>0.85</v>
      </c>
      <c r="J132" s="8">
        <f t="shared" si="11"/>
        <v>27.609489051094886</v>
      </c>
    </row>
    <row r="133" spans="1:10" x14ac:dyDescent="0.25">
      <c r="A133" s="5" t="s">
        <v>235</v>
      </c>
      <c r="B133" s="6" t="s">
        <v>4</v>
      </c>
      <c r="C133" s="6" t="s">
        <v>4</v>
      </c>
      <c r="D133" s="6">
        <v>6</v>
      </c>
      <c r="E133" s="6">
        <v>168</v>
      </c>
      <c r="F133" s="6">
        <v>0</v>
      </c>
      <c r="G133" s="7">
        <f t="shared" ref="G133:G155" si="12">(E133+F133)/LOOKUP(C133,$E$1:$E$5,$F$1:$F$5)</f>
        <v>0.61313868613138689</v>
      </c>
      <c r="H133" s="7">
        <f t="shared" ref="H133:H155" si="13">G133</f>
        <v>0.61313868613138689</v>
      </c>
      <c r="I133" s="6">
        <f t="shared" ref="I133:I155" si="14">IF(AND(OR(C133="М",C133="Ж"), D133&gt;3),0.85,1)</f>
        <v>0.85</v>
      </c>
      <c r="J133" s="8">
        <f t="shared" ref="J133:J155" si="15">H133*I133*$C$2*100</f>
        <v>26.058394160583941</v>
      </c>
    </row>
    <row r="134" spans="1:10" x14ac:dyDescent="0.25">
      <c r="A134" s="5" t="s">
        <v>236</v>
      </c>
      <c r="B134" s="6" t="s">
        <v>4</v>
      </c>
      <c r="C134" s="6" t="s">
        <v>4</v>
      </c>
      <c r="D134" s="6">
        <v>6</v>
      </c>
      <c r="E134" s="6">
        <v>167</v>
      </c>
      <c r="F134" s="6">
        <v>0</v>
      </c>
      <c r="G134" s="7">
        <f t="shared" si="12"/>
        <v>0.60948905109489049</v>
      </c>
      <c r="H134" s="7">
        <f t="shared" si="13"/>
        <v>0.60948905109489049</v>
      </c>
      <c r="I134" s="6">
        <f t="shared" si="14"/>
        <v>0.85</v>
      </c>
      <c r="J134" s="8">
        <f t="shared" si="15"/>
        <v>25.903284671532845</v>
      </c>
    </row>
    <row r="135" spans="1:10" x14ac:dyDescent="0.25">
      <c r="A135" s="5" t="s">
        <v>237</v>
      </c>
      <c r="B135" s="6" t="s">
        <v>4</v>
      </c>
      <c r="C135" s="6" t="s">
        <v>4</v>
      </c>
      <c r="D135" s="6">
        <v>6</v>
      </c>
      <c r="E135" s="6">
        <v>164</v>
      </c>
      <c r="F135" s="6">
        <v>0</v>
      </c>
      <c r="G135" s="7">
        <f t="shared" si="12"/>
        <v>0.59854014598540151</v>
      </c>
      <c r="H135" s="7">
        <f t="shared" si="13"/>
        <v>0.59854014598540151</v>
      </c>
      <c r="I135" s="6">
        <f t="shared" si="14"/>
        <v>0.85</v>
      </c>
      <c r="J135" s="8">
        <f t="shared" si="15"/>
        <v>25.437956204379564</v>
      </c>
    </row>
    <row r="136" spans="1:10" x14ac:dyDescent="0.25">
      <c r="A136" s="5" t="s">
        <v>238</v>
      </c>
      <c r="B136" s="6" t="s">
        <v>4</v>
      </c>
      <c r="C136" s="6" t="s">
        <v>4</v>
      </c>
      <c r="D136" s="6">
        <v>6</v>
      </c>
      <c r="E136" s="6">
        <v>157</v>
      </c>
      <c r="F136" s="6">
        <v>0</v>
      </c>
      <c r="G136" s="7">
        <f t="shared" si="12"/>
        <v>0.57299270072992703</v>
      </c>
      <c r="H136" s="7">
        <f t="shared" si="13"/>
        <v>0.57299270072992703</v>
      </c>
      <c r="I136" s="6">
        <f t="shared" si="14"/>
        <v>0.85</v>
      </c>
      <c r="J136" s="8">
        <f t="shared" si="15"/>
        <v>24.352189781021899</v>
      </c>
    </row>
    <row r="137" spans="1:10" x14ac:dyDescent="0.25">
      <c r="A137" s="5" t="s">
        <v>77</v>
      </c>
      <c r="B137" s="6" t="s">
        <v>4</v>
      </c>
      <c r="C137" s="6" t="s">
        <v>4</v>
      </c>
      <c r="D137" s="6">
        <v>6</v>
      </c>
      <c r="E137" s="6">
        <v>156</v>
      </c>
      <c r="F137" s="6">
        <v>0</v>
      </c>
      <c r="G137" s="7">
        <f t="shared" si="12"/>
        <v>0.56934306569343063</v>
      </c>
      <c r="H137" s="7">
        <f t="shared" si="13"/>
        <v>0.56934306569343063</v>
      </c>
      <c r="I137" s="6">
        <f t="shared" si="14"/>
        <v>0.85</v>
      </c>
      <c r="J137" s="8">
        <f t="shared" si="15"/>
        <v>24.197080291970803</v>
      </c>
    </row>
    <row r="138" spans="1:10" x14ac:dyDescent="0.25">
      <c r="A138" s="5" t="s">
        <v>239</v>
      </c>
      <c r="B138" s="6" t="s">
        <v>4</v>
      </c>
      <c r="C138" s="6" t="s">
        <v>4</v>
      </c>
      <c r="D138" s="6">
        <v>6</v>
      </c>
      <c r="E138" s="6">
        <v>154</v>
      </c>
      <c r="F138" s="6">
        <v>0</v>
      </c>
      <c r="G138" s="7">
        <f t="shared" si="12"/>
        <v>0.56204379562043794</v>
      </c>
      <c r="H138" s="7">
        <f t="shared" si="13"/>
        <v>0.56204379562043794</v>
      </c>
      <c r="I138" s="6">
        <f t="shared" si="14"/>
        <v>0.85</v>
      </c>
      <c r="J138" s="8">
        <f t="shared" si="15"/>
        <v>23.886861313868614</v>
      </c>
    </row>
    <row r="139" spans="1:10" x14ac:dyDescent="0.25">
      <c r="A139" s="5" t="s">
        <v>240</v>
      </c>
      <c r="B139" s="6" t="s">
        <v>4</v>
      </c>
      <c r="C139" s="6" t="s">
        <v>4</v>
      </c>
      <c r="D139" s="6">
        <v>6</v>
      </c>
      <c r="E139" s="6">
        <v>154</v>
      </c>
      <c r="F139" s="6">
        <v>0</v>
      </c>
      <c r="G139" s="7">
        <f t="shared" si="12"/>
        <v>0.56204379562043794</v>
      </c>
      <c r="H139" s="7">
        <f t="shared" si="13"/>
        <v>0.56204379562043794</v>
      </c>
      <c r="I139" s="6">
        <f t="shared" si="14"/>
        <v>0.85</v>
      </c>
      <c r="J139" s="8">
        <f t="shared" si="15"/>
        <v>23.886861313868614</v>
      </c>
    </row>
    <row r="140" spans="1:10" x14ac:dyDescent="0.25">
      <c r="A140" s="5" t="s">
        <v>241</v>
      </c>
      <c r="B140" s="6" t="s">
        <v>4</v>
      </c>
      <c r="C140" s="6" t="s">
        <v>4</v>
      </c>
      <c r="D140" s="6">
        <v>6</v>
      </c>
      <c r="E140" s="6">
        <v>151</v>
      </c>
      <c r="F140" s="6">
        <v>0</v>
      </c>
      <c r="G140" s="7">
        <f t="shared" si="12"/>
        <v>0.55109489051094895</v>
      </c>
      <c r="H140" s="7">
        <f t="shared" si="13"/>
        <v>0.55109489051094895</v>
      </c>
      <c r="I140" s="6">
        <f t="shared" si="14"/>
        <v>0.85</v>
      </c>
      <c r="J140" s="8">
        <f t="shared" si="15"/>
        <v>23.42153284671533</v>
      </c>
    </row>
    <row r="141" spans="1:10" x14ac:dyDescent="0.25">
      <c r="A141" s="5" t="s">
        <v>242</v>
      </c>
      <c r="B141" s="6" t="s">
        <v>4</v>
      </c>
      <c r="C141" s="6" t="s">
        <v>4</v>
      </c>
      <c r="D141" s="6">
        <v>6</v>
      </c>
      <c r="E141" s="6">
        <v>146</v>
      </c>
      <c r="F141" s="6">
        <v>0</v>
      </c>
      <c r="G141" s="7">
        <f t="shared" si="12"/>
        <v>0.53284671532846717</v>
      </c>
      <c r="H141" s="7">
        <f t="shared" si="13"/>
        <v>0.53284671532846717</v>
      </c>
      <c r="I141" s="6">
        <f t="shared" si="14"/>
        <v>0.85</v>
      </c>
      <c r="J141" s="8">
        <f t="shared" si="15"/>
        <v>22.645985401459853</v>
      </c>
    </row>
    <row r="142" spans="1:10" x14ac:dyDescent="0.25">
      <c r="A142" s="5" t="s">
        <v>243</v>
      </c>
      <c r="B142" s="6" t="s">
        <v>4</v>
      </c>
      <c r="C142" s="6" t="s">
        <v>4</v>
      </c>
      <c r="D142" s="6">
        <v>6</v>
      </c>
      <c r="E142" s="6">
        <v>144</v>
      </c>
      <c r="F142" s="6">
        <v>0</v>
      </c>
      <c r="G142" s="7">
        <f t="shared" si="12"/>
        <v>0.52554744525547448</v>
      </c>
      <c r="H142" s="7">
        <f t="shared" si="13"/>
        <v>0.52554744525547448</v>
      </c>
      <c r="I142" s="6">
        <f t="shared" si="14"/>
        <v>0.85</v>
      </c>
      <c r="J142" s="8">
        <f t="shared" si="15"/>
        <v>22.335766423357665</v>
      </c>
    </row>
    <row r="143" spans="1:10" x14ac:dyDescent="0.25">
      <c r="A143" s="5" t="s">
        <v>244</v>
      </c>
      <c r="B143" s="6" t="s">
        <v>4</v>
      </c>
      <c r="C143" s="6" t="s">
        <v>4</v>
      </c>
      <c r="D143" s="6">
        <v>6</v>
      </c>
      <c r="E143" s="6">
        <v>138</v>
      </c>
      <c r="F143" s="6">
        <v>0</v>
      </c>
      <c r="G143" s="7">
        <f t="shared" si="12"/>
        <v>0.5036496350364964</v>
      </c>
      <c r="H143" s="7">
        <f t="shared" si="13"/>
        <v>0.5036496350364964</v>
      </c>
      <c r="I143" s="6">
        <f t="shared" si="14"/>
        <v>0.85</v>
      </c>
      <c r="J143" s="8">
        <f t="shared" si="15"/>
        <v>21.405109489051096</v>
      </c>
    </row>
    <row r="144" spans="1:10" x14ac:dyDescent="0.25">
      <c r="A144" s="5" t="s">
        <v>245</v>
      </c>
      <c r="B144" s="6" t="s">
        <v>4</v>
      </c>
      <c r="C144" s="6" t="s">
        <v>4</v>
      </c>
      <c r="D144" s="6">
        <v>6</v>
      </c>
      <c r="E144" s="6">
        <v>132</v>
      </c>
      <c r="F144" s="6">
        <v>0</v>
      </c>
      <c r="G144" s="7">
        <f t="shared" si="12"/>
        <v>0.48175182481751827</v>
      </c>
      <c r="H144" s="7">
        <f t="shared" si="13"/>
        <v>0.48175182481751827</v>
      </c>
      <c r="I144" s="6">
        <f t="shared" si="14"/>
        <v>0.85</v>
      </c>
      <c r="J144" s="8">
        <f t="shared" si="15"/>
        <v>20.474452554744527</v>
      </c>
    </row>
    <row r="145" spans="1:10" x14ac:dyDescent="0.25">
      <c r="A145" s="5" t="s">
        <v>246</v>
      </c>
      <c r="B145" s="6" t="s">
        <v>4</v>
      </c>
      <c r="C145" s="6" t="s">
        <v>4</v>
      </c>
      <c r="D145" s="6">
        <v>6</v>
      </c>
      <c r="E145" s="6">
        <v>130</v>
      </c>
      <c r="F145" s="6">
        <v>0</v>
      </c>
      <c r="G145" s="7">
        <f t="shared" si="12"/>
        <v>0.47445255474452552</v>
      </c>
      <c r="H145" s="7">
        <f t="shared" si="13"/>
        <v>0.47445255474452552</v>
      </c>
      <c r="I145" s="6">
        <f t="shared" si="14"/>
        <v>0.85</v>
      </c>
      <c r="J145" s="8">
        <f t="shared" si="15"/>
        <v>20.164233576642335</v>
      </c>
    </row>
    <row r="146" spans="1:10" x14ac:dyDescent="0.25">
      <c r="A146" s="5" t="s">
        <v>72</v>
      </c>
      <c r="B146" s="6" t="s">
        <v>4</v>
      </c>
      <c r="C146" s="6" t="s">
        <v>4</v>
      </c>
      <c r="D146" s="6">
        <v>6</v>
      </c>
      <c r="E146" s="6">
        <v>118</v>
      </c>
      <c r="F146" s="6">
        <v>0</v>
      </c>
      <c r="G146" s="7">
        <f t="shared" si="12"/>
        <v>0.43065693430656932</v>
      </c>
      <c r="H146" s="7">
        <f t="shared" si="13"/>
        <v>0.43065693430656932</v>
      </c>
      <c r="I146" s="6">
        <f t="shared" si="14"/>
        <v>0.85</v>
      </c>
      <c r="J146" s="8">
        <f t="shared" si="15"/>
        <v>18.302919708029194</v>
      </c>
    </row>
    <row r="147" spans="1:10" x14ac:dyDescent="0.25">
      <c r="A147" s="5" t="s">
        <v>247</v>
      </c>
      <c r="B147" s="6" t="s">
        <v>4</v>
      </c>
      <c r="C147" s="6" t="s">
        <v>4</v>
      </c>
      <c r="D147" s="6">
        <v>6</v>
      </c>
      <c r="E147" s="6">
        <v>111</v>
      </c>
      <c r="F147" s="6">
        <v>0</v>
      </c>
      <c r="G147" s="7">
        <f t="shared" si="12"/>
        <v>0.4051094890510949</v>
      </c>
      <c r="H147" s="7">
        <f t="shared" si="13"/>
        <v>0.4051094890510949</v>
      </c>
      <c r="I147" s="6">
        <f t="shared" si="14"/>
        <v>0.85</v>
      </c>
      <c r="J147" s="8">
        <f t="shared" si="15"/>
        <v>17.217153284671532</v>
      </c>
    </row>
    <row r="148" spans="1:10" x14ac:dyDescent="0.25">
      <c r="A148" s="5" t="s">
        <v>248</v>
      </c>
      <c r="B148" s="6" t="s">
        <v>4</v>
      </c>
      <c r="C148" s="6" t="s">
        <v>4</v>
      </c>
      <c r="D148" s="6">
        <v>6</v>
      </c>
      <c r="E148" s="6">
        <v>109</v>
      </c>
      <c r="F148" s="6">
        <v>0</v>
      </c>
      <c r="G148" s="7">
        <f t="shared" si="12"/>
        <v>0.3978102189781022</v>
      </c>
      <c r="H148" s="7">
        <f t="shared" si="13"/>
        <v>0.3978102189781022</v>
      </c>
      <c r="I148" s="6">
        <f t="shared" si="14"/>
        <v>0.85</v>
      </c>
      <c r="J148" s="8">
        <f t="shared" si="15"/>
        <v>16.906934306569344</v>
      </c>
    </row>
    <row r="149" spans="1:10" x14ac:dyDescent="0.25">
      <c r="A149" s="5" t="s">
        <v>249</v>
      </c>
      <c r="B149" s="6" t="s">
        <v>4</v>
      </c>
      <c r="C149" s="6" t="s">
        <v>4</v>
      </c>
      <c r="D149" s="6">
        <v>6</v>
      </c>
      <c r="E149" s="6">
        <v>84</v>
      </c>
      <c r="F149" s="6">
        <v>0</v>
      </c>
      <c r="G149" s="7">
        <f t="shared" si="12"/>
        <v>0.30656934306569344</v>
      </c>
      <c r="H149" s="7">
        <f t="shared" si="13"/>
        <v>0.30656934306569344</v>
      </c>
      <c r="I149" s="6">
        <f t="shared" si="14"/>
        <v>0.85</v>
      </c>
      <c r="J149" s="8">
        <f t="shared" si="15"/>
        <v>13.02919708029197</v>
      </c>
    </row>
    <row r="150" spans="1:10" x14ac:dyDescent="0.25">
      <c r="A150" s="5" t="s">
        <v>250</v>
      </c>
      <c r="B150" s="6" t="s">
        <v>4</v>
      </c>
      <c r="C150" s="6" t="s">
        <v>4</v>
      </c>
      <c r="D150" s="6">
        <v>6</v>
      </c>
      <c r="E150" s="6">
        <v>84</v>
      </c>
      <c r="F150" s="6">
        <v>0</v>
      </c>
      <c r="G150" s="7">
        <f t="shared" si="12"/>
        <v>0.30656934306569344</v>
      </c>
      <c r="H150" s="7">
        <f t="shared" si="13"/>
        <v>0.30656934306569344</v>
      </c>
      <c r="I150" s="6">
        <f t="shared" si="14"/>
        <v>0.85</v>
      </c>
      <c r="J150" s="8">
        <f t="shared" si="15"/>
        <v>13.02919708029197</v>
      </c>
    </row>
    <row r="151" spans="1:10" x14ac:dyDescent="0.25">
      <c r="A151" s="5" t="s">
        <v>251</v>
      </c>
      <c r="B151" s="6" t="s">
        <v>2</v>
      </c>
      <c r="C151" s="6" t="s">
        <v>2</v>
      </c>
      <c r="D151" s="6">
        <v>6</v>
      </c>
      <c r="E151" s="6">
        <v>228</v>
      </c>
      <c r="F151" s="6">
        <v>0</v>
      </c>
      <c r="G151" s="7">
        <f t="shared" si="12"/>
        <v>1</v>
      </c>
      <c r="H151" s="7">
        <f t="shared" si="13"/>
        <v>1</v>
      </c>
      <c r="I151" s="6">
        <f t="shared" si="14"/>
        <v>0.85</v>
      </c>
      <c r="J151" s="8">
        <f t="shared" si="15"/>
        <v>42.5</v>
      </c>
    </row>
    <row r="152" spans="1:10" x14ac:dyDescent="0.25">
      <c r="A152" s="5" t="s">
        <v>252</v>
      </c>
      <c r="B152" s="6" t="s">
        <v>2</v>
      </c>
      <c r="C152" s="6" t="s">
        <v>2</v>
      </c>
      <c r="D152" s="6">
        <v>6</v>
      </c>
      <c r="E152" s="6">
        <v>144</v>
      </c>
      <c r="F152" s="6">
        <v>0</v>
      </c>
      <c r="G152" s="7">
        <f t="shared" si="12"/>
        <v>0.63157894736842102</v>
      </c>
      <c r="H152" s="7">
        <f t="shared" si="13"/>
        <v>0.63157894736842102</v>
      </c>
      <c r="I152" s="6">
        <f t="shared" si="14"/>
        <v>0.85</v>
      </c>
      <c r="J152" s="8">
        <f t="shared" si="15"/>
        <v>26.842105263157894</v>
      </c>
    </row>
    <row r="153" spans="1:10" x14ac:dyDescent="0.25">
      <c r="A153" s="5" t="s">
        <v>253</v>
      </c>
      <c r="B153" s="6" t="s">
        <v>2</v>
      </c>
      <c r="C153" s="6" t="s">
        <v>2</v>
      </c>
      <c r="D153" s="6">
        <v>6</v>
      </c>
      <c r="E153" s="6">
        <v>130</v>
      </c>
      <c r="F153" s="6">
        <v>0</v>
      </c>
      <c r="G153" s="7">
        <f t="shared" si="12"/>
        <v>0.57017543859649122</v>
      </c>
      <c r="H153" s="7">
        <f t="shared" si="13"/>
        <v>0.57017543859649122</v>
      </c>
      <c r="I153" s="6">
        <f t="shared" si="14"/>
        <v>0.85</v>
      </c>
      <c r="J153" s="8">
        <f t="shared" si="15"/>
        <v>24.232456140350877</v>
      </c>
    </row>
    <row r="154" spans="1:10" x14ac:dyDescent="0.25">
      <c r="A154" s="5" t="s">
        <v>254</v>
      </c>
      <c r="B154" s="6" t="s">
        <v>2</v>
      </c>
      <c r="C154" s="6" t="s">
        <v>2</v>
      </c>
      <c r="D154" s="6">
        <v>6</v>
      </c>
      <c r="E154" s="6">
        <v>128</v>
      </c>
      <c r="F154" s="6">
        <v>0</v>
      </c>
      <c r="G154" s="7">
        <f t="shared" si="12"/>
        <v>0.56140350877192979</v>
      </c>
      <c r="H154" s="7">
        <f t="shared" si="13"/>
        <v>0.56140350877192979</v>
      </c>
      <c r="I154" s="6">
        <f t="shared" si="14"/>
        <v>0.85</v>
      </c>
      <c r="J154" s="8">
        <f t="shared" si="15"/>
        <v>23.859649122807017</v>
      </c>
    </row>
    <row r="155" spans="1:10" x14ac:dyDescent="0.25">
      <c r="A155" s="5" t="s">
        <v>255</v>
      </c>
      <c r="B155" s="6" t="s">
        <v>2</v>
      </c>
      <c r="C155" s="6" t="s">
        <v>2</v>
      </c>
      <c r="D155" s="6">
        <v>6</v>
      </c>
      <c r="E155" s="6">
        <v>88</v>
      </c>
      <c r="F155" s="6">
        <v>0</v>
      </c>
      <c r="G155" s="7">
        <f t="shared" si="12"/>
        <v>0.38596491228070173</v>
      </c>
      <c r="H155" s="7">
        <f t="shared" si="13"/>
        <v>0.38596491228070173</v>
      </c>
      <c r="I155" s="6">
        <f t="shared" si="14"/>
        <v>0.85</v>
      </c>
      <c r="J155" s="8">
        <f t="shared" si="15"/>
        <v>16.403508771929822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21" workbookViewId="0">
      <selection activeCell="J8" sqref="J8:J57"/>
    </sheetView>
  </sheetViews>
  <sheetFormatPr defaultRowHeight="15" x14ac:dyDescent="0.25"/>
  <cols>
    <col min="1" max="1" width="31.5703125" customWidth="1"/>
    <col min="2" max="2" width="5.85546875" customWidth="1"/>
  </cols>
  <sheetData>
    <row r="1" spans="1:10" x14ac:dyDescent="0.25">
      <c r="A1" s="1" t="s">
        <v>110</v>
      </c>
      <c r="C1" t="s">
        <v>0</v>
      </c>
      <c r="D1" t="s">
        <v>1</v>
      </c>
      <c r="E1" t="s">
        <v>2</v>
      </c>
      <c r="F1" s="1">
        <v>231</v>
      </c>
    </row>
    <row r="2" spans="1:10" x14ac:dyDescent="0.25">
      <c r="A2" s="1" t="s">
        <v>111</v>
      </c>
      <c r="C2" s="1">
        <v>0.5</v>
      </c>
      <c r="D2">
        <v>69</v>
      </c>
      <c r="E2" t="s">
        <v>3</v>
      </c>
      <c r="F2" s="1">
        <v>231</v>
      </c>
    </row>
    <row r="3" spans="1:10" x14ac:dyDescent="0.25">
      <c r="A3" s="1" t="s">
        <v>112</v>
      </c>
      <c r="E3" t="s">
        <v>4</v>
      </c>
      <c r="F3" s="1">
        <v>215</v>
      </c>
    </row>
    <row r="4" spans="1:10" x14ac:dyDescent="0.25">
      <c r="A4" s="2"/>
      <c r="E4" t="s">
        <v>5</v>
      </c>
      <c r="F4" s="1">
        <v>214</v>
      </c>
    </row>
    <row r="5" spans="1:10" x14ac:dyDescent="0.25">
      <c r="A5" s="2"/>
      <c r="E5" t="s">
        <v>6</v>
      </c>
      <c r="F5" s="1">
        <v>215</v>
      </c>
    </row>
    <row r="7" spans="1:10" ht="32.25" customHeight="1" x14ac:dyDescent="0.25">
      <c r="A7" s="3" t="s">
        <v>7</v>
      </c>
      <c r="B7" s="3" t="s">
        <v>8</v>
      </c>
      <c r="C7" s="3" t="s">
        <v>30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</row>
    <row r="8" spans="1:10" x14ac:dyDescent="0.25">
      <c r="A8" s="5" t="s">
        <v>258</v>
      </c>
      <c r="B8" s="6" t="s">
        <v>4</v>
      </c>
      <c r="C8" s="6" t="s">
        <v>4</v>
      </c>
      <c r="D8" s="6">
        <v>3</v>
      </c>
      <c r="E8" s="6">
        <v>136</v>
      </c>
      <c r="F8" s="6">
        <v>0</v>
      </c>
      <c r="G8" s="7">
        <f>(E8+F8)/LOOKUP(C8,$E$1:$E$5,$F$1:$F$5)</f>
        <v>0.63255813953488371</v>
      </c>
      <c r="H8" s="7">
        <f>G8</f>
        <v>0.63255813953488371</v>
      </c>
      <c r="I8" s="6">
        <f>IF(AND(OR(C8="М",C8="Ж"), D8&gt;3),0.85,1)</f>
        <v>1</v>
      </c>
      <c r="J8" s="8">
        <f>H8*I8*$C$2*100</f>
        <v>31.627906976744185</v>
      </c>
    </row>
    <row r="9" spans="1:10" x14ac:dyDescent="0.25">
      <c r="A9" s="5" t="s">
        <v>259</v>
      </c>
      <c r="B9" s="6" t="s">
        <v>4</v>
      </c>
      <c r="C9" s="6" t="s">
        <v>4</v>
      </c>
      <c r="D9" s="6">
        <v>3</v>
      </c>
      <c r="E9" s="6">
        <v>126</v>
      </c>
      <c r="F9" s="6">
        <v>0</v>
      </c>
      <c r="G9" s="7">
        <f t="shared" ref="G9:G21" si="0">(E9+F9)/LOOKUP(C9,$E$1:$E$5,$F$1:$F$5)</f>
        <v>0.586046511627907</v>
      </c>
      <c r="H9" s="7">
        <f t="shared" ref="H9:H57" si="1">G9</f>
        <v>0.586046511627907</v>
      </c>
      <c r="I9" s="6">
        <f t="shared" ref="I9:I21" si="2">IF(AND(OR(C9="М",C9="Ж"), D9&gt;3),0.85,1)</f>
        <v>1</v>
      </c>
      <c r="J9" s="8">
        <f t="shared" ref="J9:J21" si="3">H9*I9*$C$2*100</f>
        <v>29.302325581395351</v>
      </c>
    </row>
    <row r="10" spans="1:10" x14ac:dyDescent="0.25">
      <c r="A10" s="5" t="s">
        <v>260</v>
      </c>
      <c r="B10" s="6" t="s">
        <v>4</v>
      </c>
      <c r="C10" s="6" t="s">
        <v>4</v>
      </c>
      <c r="D10" s="6">
        <v>3</v>
      </c>
      <c r="E10" s="6">
        <v>92</v>
      </c>
      <c r="F10" s="6">
        <v>0</v>
      </c>
      <c r="G10" s="7">
        <f t="shared" si="0"/>
        <v>0.42790697674418604</v>
      </c>
      <c r="H10" s="7">
        <f t="shared" si="1"/>
        <v>0.42790697674418604</v>
      </c>
      <c r="I10" s="6">
        <f t="shared" si="2"/>
        <v>1</v>
      </c>
      <c r="J10" s="8">
        <f t="shared" si="3"/>
        <v>21.395348837209301</v>
      </c>
    </row>
    <row r="11" spans="1:10" x14ac:dyDescent="0.25">
      <c r="A11" s="5" t="s">
        <v>261</v>
      </c>
      <c r="B11" s="6" t="s">
        <v>4</v>
      </c>
      <c r="C11" s="6" t="s">
        <v>4</v>
      </c>
      <c r="D11" s="6">
        <v>3</v>
      </c>
      <c r="E11" s="6">
        <v>85</v>
      </c>
      <c r="F11" s="6">
        <v>0</v>
      </c>
      <c r="G11" s="7">
        <f t="shared" si="0"/>
        <v>0.39534883720930231</v>
      </c>
      <c r="H11" s="7">
        <f t="shared" si="1"/>
        <v>0.39534883720930231</v>
      </c>
      <c r="I11" s="6">
        <f t="shared" si="2"/>
        <v>1</v>
      </c>
      <c r="J11" s="8">
        <f t="shared" si="3"/>
        <v>19.767441860465116</v>
      </c>
    </row>
    <row r="12" spans="1:10" x14ac:dyDescent="0.25">
      <c r="A12" s="5" t="s">
        <v>262</v>
      </c>
      <c r="B12" s="6" t="s">
        <v>4</v>
      </c>
      <c r="C12" s="6" t="s">
        <v>4</v>
      </c>
      <c r="D12" s="6">
        <v>3</v>
      </c>
      <c r="E12" s="6">
        <v>71</v>
      </c>
      <c r="F12" s="6">
        <v>0</v>
      </c>
      <c r="G12" s="7">
        <f t="shared" si="0"/>
        <v>0.33023255813953489</v>
      </c>
      <c r="H12" s="7">
        <f t="shared" si="1"/>
        <v>0.33023255813953489</v>
      </c>
      <c r="I12" s="6">
        <f t="shared" si="2"/>
        <v>1</v>
      </c>
      <c r="J12" s="8">
        <f t="shared" si="3"/>
        <v>16.511627906976745</v>
      </c>
    </row>
    <row r="13" spans="1:10" x14ac:dyDescent="0.25">
      <c r="A13" s="5" t="s">
        <v>263</v>
      </c>
      <c r="B13" s="6" t="s">
        <v>4</v>
      </c>
      <c r="C13" s="6" t="s">
        <v>4</v>
      </c>
      <c r="D13" s="6">
        <v>3</v>
      </c>
      <c r="E13" s="6">
        <v>71</v>
      </c>
      <c r="F13" s="6">
        <v>0</v>
      </c>
      <c r="G13" s="7">
        <f t="shared" si="0"/>
        <v>0.33023255813953489</v>
      </c>
      <c r="H13" s="7">
        <f t="shared" si="1"/>
        <v>0.33023255813953489</v>
      </c>
      <c r="I13" s="6">
        <f t="shared" si="2"/>
        <v>1</v>
      </c>
      <c r="J13" s="8">
        <f t="shared" si="3"/>
        <v>16.511627906976745</v>
      </c>
    </row>
    <row r="14" spans="1:10" x14ac:dyDescent="0.25">
      <c r="A14" s="5" t="s">
        <v>264</v>
      </c>
      <c r="B14" s="6" t="s">
        <v>4</v>
      </c>
      <c r="C14" s="6" t="s">
        <v>4</v>
      </c>
      <c r="D14" s="6">
        <v>3</v>
      </c>
      <c r="E14" s="6">
        <v>68</v>
      </c>
      <c r="F14" s="6">
        <v>0</v>
      </c>
      <c r="G14" s="7">
        <f t="shared" si="0"/>
        <v>0.31627906976744186</v>
      </c>
      <c r="H14" s="7">
        <f t="shared" si="1"/>
        <v>0.31627906976744186</v>
      </c>
      <c r="I14" s="6">
        <f t="shared" si="2"/>
        <v>1</v>
      </c>
      <c r="J14" s="8">
        <f t="shared" si="3"/>
        <v>15.813953488372093</v>
      </c>
    </row>
    <row r="15" spans="1:10" x14ac:dyDescent="0.25">
      <c r="A15" s="5" t="s">
        <v>265</v>
      </c>
      <c r="B15" s="6" t="s">
        <v>4</v>
      </c>
      <c r="C15" s="6" t="s">
        <v>4</v>
      </c>
      <c r="D15" s="6">
        <v>3</v>
      </c>
      <c r="E15" s="6">
        <v>68</v>
      </c>
      <c r="F15" s="6">
        <v>0</v>
      </c>
      <c r="G15" s="7">
        <f t="shared" si="0"/>
        <v>0.31627906976744186</v>
      </c>
      <c r="H15" s="7">
        <f t="shared" si="1"/>
        <v>0.31627906976744186</v>
      </c>
      <c r="I15" s="6">
        <f t="shared" si="2"/>
        <v>1</v>
      </c>
      <c r="J15" s="8">
        <f t="shared" si="3"/>
        <v>15.813953488372093</v>
      </c>
    </row>
    <row r="16" spans="1:10" x14ac:dyDescent="0.25">
      <c r="A16" s="5" t="s">
        <v>266</v>
      </c>
      <c r="B16" s="6" t="s">
        <v>4</v>
      </c>
      <c r="C16" s="6" t="s">
        <v>4</v>
      </c>
      <c r="D16" s="6">
        <v>3</v>
      </c>
      <c r="E16" s="6">
        <v>64</v>
      </c>
      <c r="F16" s="6">
        <v>0</v>
      </c>
      <c r="G16" s="7">
        <f t="shared" si="0"/>
        <v>0.29767441860465116</v>
      </c>
      <c r="H16" s="7">
        <f t="shared" si="1"/>
        <v>0.29767441860465116</v>
      </c>
      <c r="I16" s="6">
        <f t="shared" si="2"/>
        <v>1</v>
      </c>
      <c r="J16" s="8">
        <f t="shared" si="3"/>
        <v>14.883720930232558</v>
      </c>
    </row>
    <row r="17" spans="1:10" x14ac:dyDescent="0.25">
      <c r="A17" s="5" t="s">
        <v>267</v>
      </c>
      <c r="B17" s="6" t="s">
        <v>4</v>
      </c>
      <c r="C17" s="6" t="s">
        <v>4</v>
      </c>
      <c r="D17" s="6">
        <v>3</v>
      </c>
      <c r="E17" s="6">
        <v>48</v>
      </c>
      <c r="F17" s="6">
        <v>0</v>
      </c>
      <c r="G17" s="7">
        <f t="shared" si="0"/>
        <v>0.22325581395348837</v>
      </c>
      <c r="H17" s="7">
        <f t="shared" si="1"/>
        <v>0.22325581395348837</v>
      </c>
      <c r="I17" s="6">
        <f t="shared" si="2"/>
        <v>1</v>
      </c>
      <c r="J17" s="8">
        <f t="shared" si="3"/>
        <v>11.162790697674419</v>
      </c>
    </row>
    <row r="18" spans="1:10" x14ac:dyDescent="0.25">
      <c r="A18" s="5" t="s">
        <v>268</v>
      </c>
      <c r="B18" s="6" t="s">
        <v>2</v>
      </c>
      <c r="C18" s="6" t="s">
        <v>2</v>
      </c>
      <c r="D18" s="6">
        <v>3</v>
      </c>
      <c r="E18" s="6">
        <v>91</v>
      </c>
      <c r="F18" s="6">
        <v>0</v>
      </c>
      <c r="G18" s="7">
        <f t="shared" si="0"/>
        <v>0.39393939393939392</v>
      </c>
      <c r="H18" s="7">
        <f t="shared" si="1"/>
        <v>0.39393939393939392</v>
      </c>
      <c r="I18" s="6">
        <f t="shared" si="2"/>
        <v>1</v>
      </c>
      <c r="J18" s="8">
        <f t="shared" si="3"/>
        <v>19.696969696969695</v>
      </c>
    </row>
    <row r="19" spans="1:10" x14ac:dyDescent="0.25">
      <c r="A19" s="5" t="s">
        <v>269</v>
      </c>
      <c r="B19" s="6" t="s">
        <v>2</v>
      </c>
      <c r="C19" s="6" t="s">
        <v>2</v>
      </c>
      <c r="D19" s="6">
        <v>3</v>
      </c>
      <c r="E19" s="6">
        <v>68</v>
      </c>
      <c r="F19" s="6">
        <v>0</v>
      </c>
      <c r="G19" s="7">
        <f t="shared" si="0"/>
        <v>0.2943722943722944</v>
      </c>
      <c r="H19" s="7">
        <f t="shared" si="1"/>
        <v>0.2943722943722944</v>
      </c>
      <c r="I19" s="6">
        <f t="shared" si="2"/>
        <v>1</v>
      </c>
      <c r="J19" s="8">
        <f t="shared" si="3"/>
        <v>14.71861471861472</v>
      </c>
    </row>
    <row r="20" spans="1:10" x14ac:dyDescent="0.25">
      <c r="A20" s="5" t="s">
        <v>270</v>
      </c>
      <c r="B20" s="6" t="s">
        <v>2</v>
      </c>
      <c r="C20" s="6" t="s">
        <v>2</v>
      </c>
      <c r="D20" s="6">
        <v>3</v>
      </c>
      <c r="E20" s="6">
        <v>60</v>
      </c>
      <c r="F20" s="6">
        <v>0</v>
      </c>
      <c r="G20" s="7">
        <f t="shared" si="0"/>
        <v>0.25974025974025972</v>
      </c>
      <c r="H20" s="7">
        <f t="shared" si="1"/>
        <v>0.25974025974025972</v>
      </c>
      <c r="I20" s="6">
        <f t="shared" si="2"/>
        <v>1</v>
      </c>
      <c r="J20" s="8">
        <f t="shared" si="3"/>
        <v>12.987012987012985</v>
      </c>
    </row>
    <row r="21" spans="1:10" x14ac:dyDescent="0.25">
      <c r="A21" s="5" t="s">
        <v>271</v>
      </c>
      <c r="B21" s="6" t="s">
        <v>4</v>
      </c>
      <c r="C21" s="6" t="s">
        <v>4</v>
      </c>
      <c r="D21" s="6">
        <v>6</v>
      </c>
      <c r="E21" s="6">
        <v>215</v>
      </c>
      <c r="F21" s="6">
        <v>0</v>
      </c>
      <c r="G21" s="7">
        <f t="shared" si="0"/>
        <v>1</v>
      </c>
      <c r="H21" s="7">
        <f t="shared" si="1"/>
        <v>1</v>
      </c>
      <c r="I21" s="6">
        <f t="shared" si="2"/>
        <v>0.85</v>
      </c>
      <c r="J21" s="8">
        <f t="shared" si="3"/>
        <v>42.5</v>
      </c>
    </row>
    <row r="22" spans="1:10" x14ac:dyDescent="0.25">
      <c r="A22" s="5" t="s">
        <v>29</v>
      </c>
      <c r="B22" s="6" t="s">
        <v>4</v>
      </c>
      <c r="C22" s="6" t="s">
        <v>4</v>
      </c>
      <c r="D22" s="6">
        <v>6</v>
      </c>
      <c r="E22" s="6">
        <v>210</v>
      </c>
      <c r="F22" s="6">
        <v>0</v>
      </c>
      <c r="G22" s="7">
        <f t="shared" ref="G22:G33" si="4">(E22+F22)/LOOKUP(C22,$E$1:$E$5,$F$1:$F$5)</f>
        <v>0.97674418604651159</v>
      </c>
      <c r="H22" s="7">
        <f t="shared" si="1"/>
        <v>0.97674418604651159</v>
      </c>
      <c r="I22" s="6">
        <f t="shared" ref="I22:I33" si="5">IF(AND(OR(C22="М",C22="Ж"), D22&gt;3),0.85,1)</f>
        <v>0.85</v>
      </c>
      <c r="J22" s="8">
        <f t="shared" ref="J22:J33" si="6">H22*I22*$C$2*100</f>
        <v>41.511627906976742</v>
      </c>
    </row>
    <row r="23" spans="1:10" x14ac:dyDescent="0.25">
      <c r="A23" s="5" t="s">
        <v>272</v>
      </c>
      <c r="B23" s="6" t="s">
        <v>4</v>
      </c>
      <c r="C23" s="6" t="s">
        <v>4</v>
      </c>
      <c r="D23" s="6">
        <v>6</v>
      </c>
      <c r="E23" s="6">
        <v>207</v>
      </c>
      <c r="F23" s="6">
        <v>0</v>
      </c>
      <c r="G23" s="7">
        <f t="shared" si="4"/>
        <v>0.96279069767441861</v>
      </c>
      <c r="H23" s="7">
        <f t="shared" si="1"/>
        <v>0.96279069767441861</v>
      </c>
      <c r="I23" s="6">
        <f t="shared" si="5"/>
        <v>0.85</v>
      </c>
      <c r="J23" s="8">
        <f t="shared" si="6"/>
        <v>40.918604651162788</v>
      </c>
    </row>
    <row r="24" spans="1:10" x14ac:dyDescent="0.25">
      <c r="A24" s="5" t="s">
        <v>19</v>
      </c>
      <c r="B24" s="6" t="s">
        <v>4</v>
      </c>
      <c r="C24" s="6" t="s">
        <v>4</v>
      </c>
      <c r="D24" s="6">
        <v>6</v>
      </c>
      <c r="E24" s="6">
        <v>198</v>
      </c>
      <c r="F24" s="6">
        <v>0</v>
      </c>
      <c r="G24" s="7">
        <f t="shared" si="4"/>
        <v>0.92093023255813955</v>
      </c>
      <c r="H24" s="7">
        <f t="shared" si="1"/>
        <v>0.92093023255813955</v>
      </c>
      <c r="I24" s="6">
        <f t="shared" si="5"/>
        <v>0.85</v>
      </c>
      <c r="J24" s="8">
        <f t="shared" si="6"/>
        <v>39.139534883720927</v>
      </c>
    </row>
    <row r="25" spans="1:10" x14ac:dyDescent="0.25">
      <c r="A25" s="5" t="s">
        <v>273</v>
      </c>
      <c r="B25" s="6" t="s">
        <v>4</v>
      </c>
      <c r="C25" s="6" t="s">
        <v>4</v>
      </c>
      <c r="D25" s="6">
        <v>6</v>
      </c>
      <c r="E25" s="6">
        <v>194</v>
      </c>
      <c r="F25" s="6">
        <v>0</v>
      </c>
      <c r="G25" s="7">
        <f t="shared" si="4"/>
        <v>0.9023255813953488</v>
      </c>
      <c r="H25" s="7">
        <f t="shared" si="1"/>
        <v>0.9023255813953488</v>
      </c>
      <c r="I25" s="6">
        <f t="shared" si="5"/>
        <v>0.85</v>
      </c>
      <c r="J25" s="8">
        <f t="shared" si="6"/>
        <v>38.348837209302324</v>
      </c>
    </row>
    <row r="26" spans="1:10" x14ac:dyDescent="0.25">
      <c r="A26" s="5" t="s">
        <v>274</v>
      </c>
      <c r="B26" s="6" t="s">
        <v>4</v>
      </c>
      <c r="C26" s="6" t="s">
        <v>4</v>
      </c>
      <c r="D26" s="6">
        <v>6</v>
      </c>
      <c r="E26" s="6">
        <v>176</v>
      </c>
      <c r="F26" s="6">
        <v>0</v>
      </c>
      <c r="G26" s="7">
        <f t="shared" si="4"/>
        <v>0.81860465116279069</v>
      </c>
      <c r="H26" s="7">
        <f t="shared" si="1"/>
        <v>0.81860465116279069</v>
      </c>
      <c r="I26" s="6">
        <f t="shared" si="5"/>
        <v>0.85</v>
      </c>
      <c r="J26" s="8">
        <f t="shared" si="6"/>
        <v>34.790697674418603</v>
      </c>
    </row>
    <row r="27" spans="1:10" x14ac:dyDescent="0.25">
      <c r="A27" s="5" t="s">
        <v>275</v>
      </c>
      <c r="B27" s="6" t="s">
        <v>4</v>
      </c>
      <c r="C27" s="6" t="s">
        <v>4</v>
      </c>
      <c r="D27" s="6">
        <v>6</v>
      </c>
      <c r="E27" s="6">
        <v>158</v>
      </c>
      <c r="F27" s="6">
        <v>0</v>
      </c>
      <c r="G27" s="7">
        <f t="shared" si="4"/>
        <v>0.73488372093023258</v>
      </c>
      <c r="H27" s="7">
        <f t="shared" si="1"/>
        <v>0.73488372093023258</v>
      </c>
      <c r="I27" s="6">
        <f t="shared" si="5"/>
        <v>0.85</v>
      </c>
      <c r="J27" s="8">
        <f t="shared" si="6"/>
        <v>31.232558139534884</v>
      </c>
    </row>
    <row r="28" spans="1:10" x14ac:dyDescent="0.25">
      <c r="A28" s="5" t="s">
        <v>276</v>
      </c>
      <c r="B28" s="6" t="s">
        <v>4</v>
      </c>
      <c r="C28" s="6" t="s">
        <v>4</v>
      </c>
      <c r="D28" s="6">
        <v>6</v>
      </c>
      <c r="E28" s="6">
        <v>157</v>
      </c>
      <c r="F28" s="6">
        <v>0</v>
      </c>
      <c r="G28" s="7">
        <f t="shared" si="4"/>
        <v>0.73023255813953492</v>
      </c>
      <c r="H28" s="7">
        <f t="shared" si="1"/>
        <v>0.73023255813953492</v>
      </c>
      <c r="I28" s="6">
        <f t="shared" si="5"/>
        <v>0.85</v>
      </c>
      <c r="J28" s="8">
        <f t="shared" si="6"/>
        <v>31.034883720930235</v>
      </c>
    </row>
    <row r="29" spans="1:10" x14ac:dyDescent="0.25">
      <c r="A29" s="5" t="s">
        <v>277</v>
      </c>
      <c r="B29" s="6" t="s">
        <v>4</v>
      </c>
      <c r="C29" s="6" t="s">
        <v>4</v>
      </c>
      <c r="D29" s="6">
        <v>6</v>
      </c>
      <c r="E29" s="6">
        <v>150</v>
      </c>
      <c r="F29" s="6">
        <v>0</v>
      </c>
      <c r="G29" s="7">
        <f t="shared" si="4"/>
        <v>0.69767441860465118</v>
      </c>
      <c r="H29" s="7">
        <f t="shared" si="1"/>
        <v>0.69767441860465118</v>
      </c>
      <c r="I29" s="6">
        <f t="shared" si="5"/>
        <v>0.85</v>
      </c>
      <c r="J29" s="8">
        <f t="shared" si="6"/>
        <v>29.651162790697676</v>
      </c>
    </row>
    <row r="30" spans="1:10" x14ac:dyDescent="0.25">
      <c r="A30" s="5" t="s">
        <v>278</v>
      </c>
      <c r="B30" s="6" t="s">
        <v>4</v>
      </c>
      <c r="C30" s="6" t="s">
        <v>4</v>
      </c>
      <c r="D30" s="6">
        <v>6</v>
      </c>
      <c r="E30" s="6">
        <v>140</v>
      </c>
      <c r="F30" s="6">
        <v>0</v>
      </c>
      <c r="G30" s="7">
        <f t="shared" si="4"/>
        <v>0.65116279069767447</v>
      </c>
      <c r="H30" s="7">
        <f t="shared" si="1"/>
        <v>0.65116279069767447</v>
      </c>
      <c r="I30" s="6">
        <f t="shared" si="5"/>
        <v>0.85</v>
      </c>
      <c r="J30" s="8">
        <f t="shared" si="6"/>
        <v>27.674418604651162</v>
      </c>
    </row>
    <row r="31" spans="1:10" x14ac:dyDescent="0.25">
      <c r="A31" s="5" t="s">
        <v>279</v>
      </c>
      <c r="B31" s="6" t="s">
        <v>4</v>
      </c>
      <c r="C31" s="6" t="s">
        <v>4</v>
      </c>
      <c r="D31" s="6">
        <v>6</v>
      </c>
      <c r="E31" s="6">
        <v>140</v>
      </c>
      <c r="F31" s="6">
        <v>0</v>
      </c>
      <c r="G31" s="7">
        <f t="shared" si="4"/>
        <v>0.65116279069767447</v>
      </c>
      <c r="H31" s="7">
        <f t="shared" si="1"/>
        <v>0.65116279069767447</v>
      </c>
      <c r="I31" s="6">
        <f t="shared" si="5"/>
        <v>0.85</v>
      </c>
      <c r="J31" s="8">
        <f t="shared" si="6"/>
        <v>27.674418604651162</v>
      </c>
    </row>
    <row r="32" spans="1:10" x14ac:dyDescent="0.25">
      <c r="A32" s="5" t="s">
        <v>280</v>
      </c>
      <c r="B32" s="6" t="s">
        <v>4</v>
      </c>
      <c r="C32" s="6" t="s">
        <v>4</v>
      </c>
      <c r="D32" s="6">
        <v>6</v>
      </c>
      <c r="E32" s="6">
        <v>60</v>
      </c>
      <c r="F32" s="6">
        <v>0</v>
      </c>
      <c r="G32" s="7">
        <f t="shared" si="4"/>
        <v>0.27906976744186046</v>
      </c>
      <c r="H32" s="7">
        <f t="shared" si="1"/>
        <v>0.27906976744186046</v>
      </c>
      <c r="I32" s="6">
        <f t="shared" si="5"/>
        <v>0.85</v>
      </c>
      <c r="J32" s="8">
        <f t="shared" si="6"/>
        <v>11.86046511627907</v>
      </c>
    </row>
    <row r="33" spans="1:10" x14ac:dyDescent="0.25">
      <c r="A33" s="5" t="s">
        <v>281</v>
      </c>
      <c r="B33" s="6" t="s">
        <v>2</v>
      </c>
      <c r="C33" s="6" t="s">
        <v>2</v>
      </c>
      <c r="D33" s="6">
        <v>6</v>
      </c>
      <c r="E33" s="6">
        <v>231</v>
      </c>
      <c r="F33" s="6">
        <v>0</v>
      </c>
      <c r="G33" s="7">
        <f t="shared" si="4"/>
        <v>1</v>
      </c>
      <c r="H33" s="7">
        <f t="shared" si="1"/>
        <v>1</v>
      </c>
      <c r="I33" s="6">
        <f t="shared" si="5"/>
        <v>0.85</v>
      </c>
      <c r="J33" s="8">
        <f t="shared" si="6"/>
        <v>42.5</v>
      </c>
    </row>
    <row r="34" spans="1:10" x14ac:dyDescent="0.25">
      <c r="A34" s="5" t="s">
        <v>282</v>
      </c>
      <c r="B34" s="6" t="s">
        <v>4</v>
      </c>
      <c r="C34" s="6" t="s">
        <v>6</v>
      </c>
      <c r="D34" s="6">
        <v>6</v>
      </c>
      <c r="E34" s="6">
        <v>201</v>
      </c>
      <c r="F34" s="6">
        <v>0</v>
      </c>
      <c r="G34" s="7">
        <f t="shared" ref="G34:G57" si="7">(E34+F34)/LOOKUP(C34,$E$1:$E$5,$F$1:$F$5)</f>
        <v>0.93488372093023253</v>
      </c>
      <c r="H34" s="7">
        <f t="shared" si="1"/>
        <v>0.93488372093023253</v>
      </c>
      <c r="I34" s="6">
        <f t="shared" ref="I34:I57" si="8">IF(AND(OR(C34="М",C34="Ж"), D34&gt;3),0.85,1)</f>
        <v>1</v>
      </c>
      <c r="J34" s="8">
        <f t="shared" ref="J34:J57" si="9">H34*I34*$C$2*100</f>
        <v>46.744186046511629</v>
      </c>
    </row>
    <row r="35" spans="1:10" x14ac:dyDescent="0.25">
      <c r="A35" s="5" t="s">
        <v>283</v>
      </c>
      <c r="B35" s="6" t="s">
        <v>4</v>
      </c>
      <c r="C35" s="6" t="s">
        <v>6</v>
      </c>
      <c r="D35" s="6">
        <v>6</v>
      </c>
      <c r="E35" s="6">
        <v>201</v>
      </c>
      <c r="F35" s="6">
        <v>0</v>
      </c>
      <c r="G35" s="7">
        <f t="shared" si="7"/>
        <v>0.93488372093023253</v>
      </c>
      <c r="H35" s="7">
        <f t="shared" si="1"/>
        <v>0.93488372093023253</v>
      </c>
      <c r="I35" s="6">
        <f t="shared" si="8"/>
        <v>1</v>
      </c>
      <c r="J35" s="8">
        <f t="shared" si="9"/>
        <v>46.744186046511629</v>
      </c>
    </row>
    <row r="36" spans="1:10" x14ac:dyDescent="0.25">
      <c r="A36" s="5" t="s">
        <v>284</v>
      </c>
      <c r="B36" s="6" t="s">
        <v>4</v>
      </c>
      <c r="C36" s="6" t="s">
        <v>6</v>
      </c>
      <c r="D36" s="6">
        <v>6</v>
      </c>
      <c r="E36" s="6">
        <v>117</v>
      </c>
      <c r="F36" s="6">
        <v>0</v>
      </c>
      <c r="G36" s="7">
        <f t="shared" si="7"/>
        <v>0.54418604651162794</v>
      </c>
      <c r="H36" s="7">
        <f t="shared" si="1"/>
        <v>0.54418604651162794</v>
      </c>
      <c r="I36" s="6">
        <f t="shared" si="8"/>
        <v>1</v>
      </c>
      <c r="J36" s="8">
        <f t="shared" si="9"/>
        <v>27.209302325581397</v>
      </c>
    </row>
    <row r="37" spans="1:10" x14ac:dyDescent="0.25">
      <c r="A37" s="5" t="s">
        <v>285</v>
      </c>
      <c r="B37" s="6" t="s">
        <v>4</v>
      </c>
      <c r="C37" s="6" t="s">
        <v>6</v>
      </c>
      <c r="D37" s="6">
        <v>6</v>
      </c>
      <c r="E37" s="6">
        <v>117</v>
      </c>
      <c r="F37" s="6">
        <v>0</v>
      </c>
      <c r="G37" s="7">
        <f t="shared" si="7"/>
        <v>0.54418604651162794</v>
      </c>
      <c r="H37" s="7">
        <f t="shared" si="1"/>
        <v>0.54418604651162794</v>
      </c>
      <c r="I37" s="6">
        <f t="shared" si="8"/>
        <v>1</v>
      </c>
      <c r="J37" s="8">
        <f t="shared" si="9"/>
        <v>27.209302325581397</v>
      </c>
    </row>
    <row r="38" spans="1:10" x14ac:dyDescent="0.25">
      <c r="A38" s="5" t="s">
        <v>286</v>
      </c>
      <c r="B38" s="6" t="s">
        <v>4</v>
      </c>
      <c r="C38" s="6" t="s">
        <v>6</v>
      </c>
      <c r="D38" s="6">
        <v>6</v>
      </c>
      <c r="E38" s="6">
        <v>109</v>
      </c>
      <c r="F38" s="6">
        <v>0</v>
      </c>
      <c r="G38" s="7">
        <f t="shared" si="7"/>
        <v>0.50697674418604655</v>
      </c>
      <c r="H38" s="7">
        <f t="shared" si="1"/>
        <v>0.50697674418604655</v>
      </c>
      <c r="I38" s="6">
        <f t="shared" si="8"/>
        <v>1</v>
      </c>
      <c r="J38" s="8">
        <f t="shared" si="9"/>
        <v>25.348837209302328</v>
      </c>
    </row>
    <row r="39" spans="1:10" x14ac:dyDescent="0.25">
      <c r="A39" s="5" t="s">
        <v>287</v>
      </c>
      <c r="B39" s="6" t="s">
        <v>4</v>
      </c>
      <c r="C39" s="6" t="s">
        <v>6</v>
      </c>
      <c r="D39" s="6">
        <v>6</v>
      </c>
      <c r="E39" s="6">
        <v>109</v>
      </c>
      <c r="F39" s="6">
        <v>0</v>
      </c>
      <c r="G39" s="7">
        <f t="shared" si="7"/>
        <v>0.50697674418604655</v>
      </c>
      <c r="H39" s="7">
        <f t="shared" si="1"/>
        <v>0.50697674418604655</v>
      </c>
      <c r="I39" s="6">
        <f t="shared" si="8"/>
        <v>1</v>
      </c>
      <c r="J39" s="8">
        <f t="shared" si="9"/>
        <v>25.348837209302328</v>
      </c>
    </row>
    <row r="40" spans="1:10" x14ac:dyDescent="0.25">
      <c r="A40" s="5" t="s">
        <v>288</v>
      </c>
      <c r="B40" s="6" t="s">
        <v>4</v>
      </c>
      <c r="C40" s="6" t="s">
        <v>6</v>
      </c>
      <c r="D40" s="6">
        <v>6</v>
      </c>
      <c r="E40" s="6">
        <v>109</v>
      </c>
      <c r="F40" s="6">
        <v>0</v>
      </c>
      <c r="G40" s="7">
        <f t="shared" si="7"/>
        <v>0.50697674418604655</v>
      </c>
      <c r="H40" s="7">
        <f t="shared" si="1"/>
        <v>0.50697674418604655</v>
      </c>
      <c r="I40" s="6">
        <f t="shared" si="8"/>
        <v>1</v>
      </c>
      <c r="J40" s="8">
        <f t="shared" si="9"/>
        <v>25.348837209302328</v>
      </c>
    </row>
    <row r="41" spans="1:10" x14ac:dyDescent="0.25">
      <c r="A41" s="5" t="s">
        <v>289</v>
      </c>
      <c r="B41" s="6" t="s">
        <v>4</v>
      </c>
      <c r="C41" s="6" t="s">
        <v>6</v>
      </c>
      <c r="D41" s="6">
        <v>6</v>
      </c>
      <c r="E41" s="6">
        <v>109</v>
      </c>
      <c r="F41" s="6">
        <v>0</v>
      </c>
      <c r="G41" s="7">
        <f t="shared" si="7"/>
        <v>0.50697674418604655</v>
      </c>
      <c r="H41" s="7">
        <f t="shared" si="1"/>
        <v>0.50697674418604655</v>
      </c>
      <c r="I41" s="6">
        <f t="shared" si="8"/>
        <v>1</v>
      </c>
      <c r="J41" s="8">
        <f t="shared" si="9"/>
        <v>25.348837209302328</v>
      </c>
    </row>
    <row r="42" spans="1:10" x14ac:dyDescent="0.25">
      <c r="A42" s="5" t="s">
        <v>290</v>
      </c>
      <c r="B42" s="6" t="s">
        <v>4</v>
      </c>
      <c r="C42" s="6" t="s">
        <v>6</v>
      </c>
      <c r="D42" s="6">
        <v>6</v>
      </c>
      <c r="E42" s="6">
        <v>109</v>
      </c>
      <c r="F42" s="6">
        <v>0</v>
      </c>
      <c r="G42" s="7">
        <f t="shared" si="7"/>
        <v>0.50697674418604655</v>
      </c>
      <c r="H42" s="7">
        <f t="shared" si="1"/>
        <v>0.50697674418604655</v>
      </c>
      <c r="I42" s="6">
        <f t="shared" si="8"/>
        <v>1</v>
      </c>
      <c r="J42" s="8">
        <f t="shared" si="9"/>
        <v>25.348837209302328</v>
      </c>
    </row>
    <row r="43" spans="1:10" x14ac:dyDescent="0.25">
      <c r="A43" s="5" t="s">
        <v>291</v>
      </c>
      <c r="B43" s="6" t="s">
        <v>4</v>
      </c>
      <c r="C43" s="6" t="s">
        <v>6</v>
      </c>
      <c r="D43" s="6">
        <v>6</v>
      </c>
      <c r="E43" s="6">
        <v>108</v>
      </c>
      <c r="F43" s="6">
        <v>0</v>
      </c>
      <c r="G43" s="7">
        <f t="shared" si="7"/>
        <v>0.50232558139534889</v>
      </c>
      <c r="H43" s="7">
        <f t="shared" si="1"/>
        <v>0.50232558139534889</v>
      </c>
      <c r="I43" s="6">
        <f t="shared" si="8"/>
        <v>1</v>
      </c>
      <c r="J43" s="8">
        <f t="shared" si="9"/>
        <v>25.116279069767444</v>
      </c>
    </row>
    <row r="44" spans="1:10" x14ac:dyDescent="0.25">
      <c r="A44" s="5" t="s">
        <v>292</v>
      </c>
      <c r="B44" s="6" t="s">
        <v>4</v>
      </c>
      <c r="C44" s="6" t="s">
        <v>6</v>
      </c>
      <c r="D44" s="6">
        <v>6</v>
      </c>
      <c r="E44" s="6">
        <v>108</v>
      </c>
      <c r="F44" s="6">
        <v>0</v>
      </c>
      <c r="G44" s="7">
        <f t="shared" si="7"/>
        <v>0.50232558139534889</v>
      </c>
      <c r="H44" s="7">
        <f t="shared" si="1"/>
        <v>0.50232558139534889</v>
      </c>
      <c r="I44" s="6">
        <f t="shared" si="8"/>
        <v>1</v>
      </c>
      <c r="J44" s="8">
        <f t="shared" si="9"/>
        <v>25.116279069767444</v>
      </c>
    </row>
    <row r="45" spans="1:10" x14ac:dyDescent="0.25">
      <c r="A45" s="5" t="s">
        <v>293</v>
      </c>
      <c r="B45" s="6" t="s">
        <v>2</v>
      </c>
      <c r="C45" s="6" t="s">
        <v>5</v>
      </c>
      <c r="D45" s="6">
        <v>6</v>
      </c>
      <c r="E45" s="6">
        <v>214</v>
      </c>
      <c r="F45" s="6">
        <v>0</v>
      </c>
      <c r="G45" s="7">
        <f t="shared" si="7"/>
        <v>1</v>
      </c>
      <c r="H45" s="7">
        <f t="shared" si="1"/>
        <v>1</v>
      </c>
      <c r="I45" s="6">
        <f t="shared" si="8"/>
        <v>1</v>
      </c>
      <c r="J45" s="8">
        <f t="shared" si="9"/>
        <v>50</v>
      </c>
    </row>
    <row r="46" spans="1:10" x14ac:dyDescent="0.25">
      <c r="A46" s="5" t="s">
        <v>294</v>
      </c>
      <c r="B46" s="6" t="s">
        <v>4</v>
      </c>
      <c r="C46" s="6" t="s">
        <v>5</v>
      </c>
      <c r="D46" s="6">
        <v>6</v>
      </c>
      <c r="E46" s="6">
        <v>214</v>
      </c>
      <c r="F46" s="6">
        <v>0</v>
      </c>
      <c r="G46" s="7">
        <f t="shared" si="7"/>
        <v>1</v>
      </c>
      <c r="H46" s="7">
        <f t="shared" si="1"/>
        <v>1</v>
      </c>
      <c r="I46" s="6">
        <f t="shared" si="8"/>
        <v>1</v>
      </c>
      <c r="J46" s="8">
        <f t="shared" si="9"/>
        <v>50</v>
      </c>
    </row>
    <row r="47" spans="1:10" x14ac:dyDescent="0.25">
      <c r="A47" s="5" t="s">
        <v>295</v>
      </c>
      <c r="B47" s="6" t="s">
        <v>4</v>
      </c>
      <c r="C47" s="6" t="s">
        <v>5</v>
      </c>
      <c r="D47" s="6">
        <v>6</v>
      </c>
      <c r="E47" s="6">
        <v>160</v>
      </c>
      <c r="F47" s="6">
        <v>0</v>
      </c>
      <c r="G47" s="7">
        <f t="shared" si="7"/>
        <v>0.74766355140186913</v>
      </c>
      <c r="H47" s="7">
        <f t="shared" si="1"/>
        <v>0.74766355140186913</v>
      </c>
      <c r="I47" s="6">
        <f t="shared" si="8"/>
        <v>1</v>
      </c>
      <c r="J47" s="8">
        <f t="shared" si="9"/>
        <v>37.383177570093459</v>
      </c>
    </row>
    <row r="48" spans="1:10" x14ac:dyDescent="0.25">
      <c r="A48" s="5" t="s">
        <v>296</v>
      </c>
      <c r="B48" s="6" t="s">
        <v>2</v>
      </c>
      <c r="C48" s="6" t="s">
        <v>5</v>
      </c>
      <c r="D48" s="6">
        <v>6</v>
      </c>
      <c r="E48" s="6">
        <v>160</v>
      </c>
      <c r="F48" s="6">
        <v>0</v>
      </c>
      <c r="G48" s="7">
        <f t="shared" si="7"/>
        <v>0.74766355140186913</v>
      </c>
      <c r="H48" s="7">
        <f t="shared" si="1"/>
        <v>0.74766355140186913</v>
      </c>
      <c r="I48" s="6">
        <f t="shared" si="8"/>
        <v>1</v>
      </c>
      <c r="J48" s="8">
        <f t="shared" si="9"/>
        <v>37.383177570093459</v>
      </c>
    </row>
    <row r="49" spans="1:10" x14ac:dyDescent="0.25">
      <c r="A49" s="5" t="s">
        <v>297</v>
      </c>
      <c r="B49" s="6" t="s">
        <v>4</v>
      </c>
      <c r="C49" s="6" t="s">
        <v>5</v>
      </c>
      <c r="D49" s="6">
        <v>6</v>
      </c>
      <c r="E49" s="6">
        <v>152</v>
      </c>
      <c r="F49" s="6">
        <v>0</v>
      </c>
      <c r="G49" s="7">
        <f t="shared" si="7"/>
        <v>0.71028037383177567</v>
      </c>
      <c r="H49" s="7">
        <f t="shared" si="1"/>
        <v>0.71028037383177567</v>
      </c>
      <c r="I49" s="6">
        <f t="shared" si="8"/>
        <v>1</v>
      </c>
      <c r="J49" s="8">
        <f t="shared" si="9"/>
        <v>35.514018691588781</v>
      </c>
    </row>
    <row r="50" spans="1:10" x14ac:dyDescent="0.25">
      <c r="A50" s="5" t="s">
        <v>298</v>
      </c>
      <c r="B50" s="6" t="s">
        <v>2</v>
      </c>
      <c r="C50" s="6" t="s">
        <v>5</v>
      </c>
      <c r="D50" s="6">
        <v>6</v>
      </c>
      <c r="E50" s="6">
        <v>152</v>
      </c>
      <c r="F50" s="6">
        <v>0</v>
      </c>
      <c r="G50" s="7">
        <f t="shared" si="7"/>
        <v>0.71028037383177567</v>
      </c>
      <c r="H50" s="7">
        <f t="shared" si="1"/>
        <v>0.71028037383177567</v>
      </c>
      <c r="I50" s="6">
        <f t="shared" si="8"/>
        <v>1</v>
      </c>
      <c r="J50" s="8">
        <f t="shared" si="9"/>
        <v>35.514018691588781</v>
      </c>
    </row>
    <row r="51" spans="1:10" x14ac:dyDescent="0.25">
      <c r="A51" s="5" t="s">
        <v>299</v>
      </c>
      <c r="B51" s="6" t="s">
        <v>2</v>
      </c>
      <c r="C51" s="6" t="s">
        <v>5</v>
      </c>
      <c r="D51" s="6">
        <v>6</v>
      </c>
      <c r="E51" s="6">
        <v>75</v>
      </c>
      <c r="F51" s="6">
        <v>0</v>
      </c>
      <c r="G51" s="7">
        <f t="shared" si="7"/>
        <v>0.35046728971962615</v>
      </c>
      <c r="H51" s="7">
        <f t="shared" si="1"/>
        <v>0.35046728971962615</v>
      </c>
      <c r="I51" s="6">
        <f t="shared" si="8"/>
        <v>1</v>
      </c>
      <c r="J51" s="8">
        <f t="shared" si="9"/>
        <v>17.523364485981308</v>
      </c>
    </row>
    <row r="52" spans="1:10" x14ac:dyDescent="0.25">
      <c r="A52" s="5" t="s">
        <v>300</v>
      </c>
      <c r="B52" s="6" t="s">
        <v>4</v>
      </c>
      <c r="C52" s="6" t="s">
        <v>5</v>
      </c>
      <c r="D52" s="6">
        <v>6</v>
      </c>
      <c r="E52" s="6">
        <v>75</v>
      </c>
      <c r="F52" s="6">
        <v>0</v>
      </c>
      <c r="G52" s="7">
        <f t="shared" si="7"/>
        <v>0.35046728971962615</v>
      </c>
      <c r="H52" s="7">
        <f t="shared" si="1"/>
        <v>0.35046728971962615</v>
      </c>
      <c r="I52" s="6">
        <f t="shared" si="8"/>
        <v>1</v>
      </c>
      <c r="J52" s="8">
        <f t="shared" si="9"/>
        <v>17.523364485981308</v>
      </c>
    </row>
    <row r="53" spans="1:10" x14ac:dyDescent="0.25">
      <c r="A53" s="5" t="s">
        <v>301</v>
      </c>
      <c r="B53" s="6" t="s">
        <v>4</v>
      </c>
      <c r="C53" s="6" t="s">
        <v>5</v>
      </c>
      <c r="D53" s="6">
        <v>6</v>
      </c>
      <c r="E53" s="6">
        <v>75</v>
      </c>
      <c r="F53" s="6">
        <v>0</v>
      </c>
      <c r="G53" s="7">
        <f t="shared" si="7"/>
        <v>0.35046728971962615</v>
      </c>
      <c r="H53" s="7">
        <f t="shared" si="1"/>
        <v>0.35046728971962615</v>
      </c>
      <c r="I53" s="6">
        <f t="shared" si="8"/>
        <v>1</v>
      </c>
      <c r="J53" s="8">
        <f t="shared" si="9"/>
        <v>17.523364485981308</v>
      </c>
    </row>
    <row r="54" spans="1:10" x14ac:dyDescent="0.25">
      <c r="A54" s="5" t="s">
        <v>302</v>
      </c>
      <c r="B54" s="6" t="s">
        <v>2</v>
      </c>
      <c r="C54" s="6" t="s">
        <v>5</v>
      </c>
      <c r="D54" s="6">
        <v>6</v>
      </c>
      <c r="E54" s="6">
        <v>75</v>
      </c>
      <c r="F54" s="6">
        <v>0</v>
      </c>
      <c r="G54" s="7">
        <f t="shared" si="7"/>
        <v>0.35046728971962615</v>
      </c>
      <c r="H54" s="7">
        <f t="shared" si="1"/>
        <v>0.35046728971962615</v>
      </c>
      <c r="I54" s="6">
        <f t="shared" si="8"/>
        <v>1</v>
      </c>
      <c r="J54" s="8">
        <f t="shared" si="9"/>
        <v>17.523364485981308</v>
      </c>
    </row>
    <row r="55" spans="1:10" x14ac:dyDescent="0.25">
      <c r="A55" s="5" t="s">
        <v>303</v>
      </c>
      <c r="B55" s="6" t="s">
        <v>4</v>
      </c>
      <c r="C55" s="6" t="s">
        <v>5</v>
      </c>
      <c r="D55" s="6">
        <v>6</v>
      </c>
      <c r="E55" s="6">
        <v>75</v>
      </c>
      <c r="F55" s="6">
        <v>0</v>
      </c>
      <c r="G55" s="7">
        <f t="shared" si="7"/>
        <v>0.35046728971962615</v>
      </c>
      <c r="H55" s="7">
        <f t="shared" si="1"/>
        <v>0.35046728971962615</v>
      </c>
      <c r="I55" s="6">
        <f t="shared" si="8"/>
        <v>1</v>
      </c>
      <c r="J55" s="8">
        <f t="shared" si="9"/>
        <v>17.523364485981308</v>
      </c>
    </row>
    <row r="56" spans="1:10" x14ac:dyDescent="0.25">
      <c r="A56" s="5" t="s">
        <v>304</v>
      </c>
      <c r="B56" s="6" t="s">
        <v>2</v>
      </c>
      <c r="C56" s="6" t="s">
        <v>3</v>
      </c>
      <c r="D56" s="6">
        <v>6</v>
      </c>
      <c r="E56" s="6">
        <v>46</v>
      </c>
      <c r="F56" s="6">
        <v>0</v>
      </c>
      <c r="G56" s="7">
        <f t="shared" si="7"/>
        <v>0.19913419913419914</v>
      </c>
      <c r="H56" s="7">
        <f t="shared" si="1"/>
        <v>0.19913419913419914</v>
      </c>
      <c r="I56" s="6">
        <f t="shared" si="8"/>
        <v>1</v>
      </c>
      <c r="J56" s="8">
        <f t="shared" si="9"/>
        <v>9.9567099567099575</v>
      </c>
    </row>
    <row r="57" spans="1:10" x14ac:dyDescent="0.25">
      <c r="A57" s="5" t="s">
        <v>305</v>
      </c>
      <c r="B57" s="6" t="s">
        <v>2</v>
      </c>
      <c r="C57" s="6" t="s">
        <v>3</v>
      </c>
      <c r="D57" s="6">
        <v>6</v>
      </c>
      <c r="E57" s="6">
        <v>46</v>
      </c>
      <c r="F57" s="6">
        <v>0</v>
      </c>
      <c r="G57" s="7">
        <f t="shared" si="7"/>
        <v>0.19913419913419914</v>
      </c>
      <c r="H57" s="7">
        <f t="shared" si="1"/>
        <v>0.19913419913419914</v>
      </c>
      <c r="I57" s="6">
        <f t="shared" si="8"/>
        <v>1</v>
      </c>
      <c r="J57" s="8">
        <f t="shared" si="9"/>
        <v>9.9567099567099575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sqref="A1:XFD1048576"/>
    </sheetView>
  </sheetViews>
  <sheetFormatPr defaultRowHeight="15" x14ac:dyDescent="0.25"/>
  <cols>
    <col min="1" max="1" width="31.5703125" customWidth="1"/>
    <col min="2" max="2" width="5.85546875" customWidth="1"/>
    <col min="8" max="8" width="10.140625" bestFit="1" customWidth="1"/>
  </cols>
  <sheetData>
    <row r="1" spans="1:10" x14ac:dyDescent="0.25">
      <c r="A1" s="1" t="s">
        <v>306</v>
      </c>
      <c r="C1" t="s">
        <v>0</v>
      </c>
      <c r="D1" t="s">
        <v>1</v>
      </c>
      <c r="E1" t="s">
        <v>2</v>
      </c>
      <c r="F1" s="1">
        <v>67</v>
      </c>
      <c r="G1" s="22">
        <v>67</v>
      </c>
    </row>
    <row r="2" spans="1:10" x14ac:dyDescent="0.25">
      <c r="A2" s="1" t="s">
        <v>307</v>
      </c>
      <c r="C2" s="1">
        <v>0.5</v>
      </c>
      <c r="D2">
        <v>69</v>
      </c>
      <c r="E2" t="s">
        <v>3</v>
      </c>
      <c r="F2" s="1">
        <v>67</v>
      </c>
      <c r="G2" s="22">
        <v>67</v>
      </c>
    </row>
    <row r="3" spans="1:10" x14ac:dyDescent="0.25">
      <c r="A3" s="1" t="s">
        <v>308</v>
      </c>
      <c r="E3" t="s">
        <v>4</v>
      </c>
      <c r="F3" s="1">
        <v>78</v>
      </c>
      <c r="G3" s="22">
        <v>79.56</v>
      </c>
    </row>
    <row r="4" spans="1:10" x14ac:dyDescent="0.25">
      <c r="A4" s="2"/>
      <c r="E4" t="s">
        <v>5</v>
      </c>
      <c r="F4" s="1">
        <v>69</v>
      </c>
      <c r="G4" s="22">
        <v>69</v>
      </c>
    </row>
    <row r="5" spans="1:10" x14ac:dyDescent="0.25">
      <c r="A5" s="2"/>
      <c r="E5" t="s">
        <v>6</v>
      </c>
      <c r="F5" s="1">
        <v>78</v>
      </c>
      <c r="G5" s="22">
        <v>79.56</v>
      </c>
    </row>
    <row r="7" spans="1:10" ht="32.25" customHeight="1" x14ac:dyDescent="0.25">
      <c r="A7" s="3" t="s">
        <v>7</v>
      </c>
      <c r="B7" s="3" t="s">
        <v>8</v>
      </c>
      <c r="C7" s="3" t="s">
        <v>30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</row>
    <row r="8" spans="1:10" x14ac:dyDescent="0.25">
      <c r="A8" s="5" t="s">
        <v>32</v>
      </c>
      <c r="B8" s="6" t="s">
        <v>4</v>
      </c>
      <c r="C8" s="6" t="s">
        <v>4</v>
      </c>
      <c r="D8" s="6">
        <v>5</v>
      </c>
      <c r="E8" s="6">
        <v>78</v>
      </c>
      <c r="F8" s="6">
        <v>1.56</v>
      </c>
      <c r="G8" s="7">
        <f>(E8+F8)/LOOKUP(C8,$E$1:$E$5,$F$1:$F$5)</f>
        <v>1.02</v>
      </c>
      <c r="H8" s="7">
        <f>(E8+F8)/LOOKUP(C8,$E$1:$E$5,$G$1:$G$5)</f>
        <v>1</v>
      </c>
      <c r="I8" s="6">
        <f>IF(AND(OR(C8="М",C8="Ж"), D8&gt;3),0.85,1)</f>
        <v>0.85</v>
      </c>
      <c r="J8" s="8">
        <f>H8*I8*$C$2*100</f>
        <v>42.5</v>
      </c>
    </row>
    <row r="9" spans="1:10" x14ac:dyDescent="0.25">
      <c r="A9" s="5" t="s">
        <v>35</v>
      </c>
      <c r="B9" s="6" t="s">
        <v>4</v>
      </c>
      <c r="C9" s="6" t="s">
        <v>6</v>
      </c>
      <c r="D9" s="6">
        <v>5</v>
      </c>
      <c r="E9" s="6">
        <v>78</v>
      </c>
      <c r="F9" s="6">
        <v>0.78</v>
      </c>
      <c r="G9" s="7">
        <f t="shared" ref="G9:G72" si="0">(E9+F9)/LOOKUP(C9,$E$1:$E$5,$F$1:$F$5)</f>
        <v>1.01</v>
      </c>
      <c r="H9" s="7">
        <f t="shared" ref="H9:H72" si="1">(E9+F9)/LOOKUP(C9,$E$1:$E$5,$G$1:$G$5)</f>
        <v>0.99019607843137258</v>
      </c>
      <c r="I9" s="6">
        <f>IF(AND(OR(C9="М",C9="Ж"), D9&gt;3),0.85,1)</f>
        <v>1</v>
      </c>
      <c r="J9" s="8">
        <f t="shared" ref="J9:J72" si="2">H9*I9*$C$2*100</f>
        <v>49.509803921568633</v>
      </c>
    </row>
    <row r="10" spans="1:10" x14ac:dyDescent="0.25">
      <c r="A10" s="5" t="s">
        <v>309</v>
      </c>
      <c r="B10" s="6" t="s">
        <v>4</v>
      </c>
      <c r="C10" s="6" t="s">
        <v>6</v>
      </c>
      <c r="D10" s="6">
        <v>5</v>
      </c>
      <c r="E10" s="6">
        <v>78</v>
      </c>
      <c r="F10" s="6">
        <v>0.78</v>
      </c>
      <c r="G10" s="7">
        <f t="shared" si="0"/>
        <v>1.01</v>
      </c>
      <c r="H10" s="7">
        <f t="shared" si="1"/>
        <v>0.99019607843137258</v>
      </c>
      <c r="I10" s="6">
        <f t="shared" ref="I10:I73" si="3">IF(AND(OR(C10="М",C10="Ж"), D10&gt;3),0.85,1)</f>
        <v>1</v>
      </c>
      <c r="J10" s="8">
        <f t="shared" si="2"/>
        <v>49.509803921568633</v>
      </c>
    </row>
    <row r="11" spans="1:10" x14ac:dyDescent="0.25">
      <c r="A11" s="5" t="s">
        <v>34</v>
      </c>
      <c r="B11" s="6" t="s">
        <v>4</v>
      </c>
      <c r="C11" s="6" t="s">
        <v>6</v>
      </c>
      <c r="D11" s="6">
        <v>5</v>
      </c>
      <c r="E11" s="6">
        <v>78</v>
      </c>
      <c r="F11" s="6">
        <v>0.78</v>
      </c>
      <c r="G11" s="7">
        <f t="shared" si="0"/>
        <v>1.01</v>
      </c>
      <c r="H11" s="7">
        <f t="shared" si="1"/>
        <v>0.99019607843137258</v>
      </c>
      <c r="I11" s="6">
        <f t="shared" si="3"/>
        <v>1</v>
      </c>
      <c r="J11" s="8">
        <f t="shared" si="2"/>
        <v>49.509803921568633</v>
      </c>
    </row>
    <row r="12" spans="1:10" x14ac:dyDescent="0.25">
      <c r="A12" s="5" t="s">
        <v>310</v>
      </c>
      <c r="B12" s="6" t="s">
        <v>4</v>
      </c>
      <c r="C12" s="6" t="s">
        <v>4</v>
      </c>
      <c r="D12" s="6">
        <v>5</v>
      </c>
      <c r="E12" s="6">
        <v>78</v>
      </c>
      <c r="F12" s="6">
        <v>0</v>
      </c>
      <c r="G12" s="7">
        <f t="shared" si="0"/>
        <v>1</v>
      </c>
      <c r="H12" s="7">
        <f t="shared" si="1"/>
        <v>0.98039215686274506</v>
      </c>
      <c r="I12" s="6">
        <f t="shared" si="3"/>
        <v>0.85</v>
      </c>
      <c r="J12" s="8">
        <f t="shared" si="2"/>
        <v>41.666666666666664</v>
      </c>
    </row>
    <row r="13" spans="1:10" x14ac:dyDescent="0.25">
      <c r="A13" s="5" t="s">
        <v>21</v>
      </c>
      <c r="B13" s="6" t="s">
        <v>4</v>
      </c>
      <c r="C13" s="6" t="s">
        <v>5</v>
      </c>
      <c r="D13" s="6">
        <v>5</v>
      </c>
      <c r="E13" s="6">
        <v>69</v>
      </c>
      <c r="F13" s="6">
        <v>0</v>
      </c>
      <c r="G13" s="7">
        <f t="shared" si="0"/>
        <v>1</v>
      </c>
      <c r="H13" s="7">
        <f t="shared" si="1"/>
        <v>1</v>
      </c>
      <c r="I13" s="6">
        <f t="shared" si="3"/>
        <v>1</v>
      </c>
      <c r="J13" s="8">
        <f t="shared" si="2"/>
        <v>50</v>
      </c>
    </row>
    <row r="14" spans="1:10" x14ac:dyDescent="0.25">
      <c r="A14" s="5" t="s">
        <v>24</v>
      </c>
      <c r="B14" s="6" t="s">
        <v>2</v>
      </c>
      <c r="C14" s="6" t="s">
        <v>5</v>
      </c>
      <c r="D14" s="6">
        <v>5</v>
      </c>
      <c r="E14" s="6">
        <v>69</v>
      </c>
      <c r="F14" s="6">
        <v>0</v>
      </c>
      <c r="G14" s="7">
        <f t="shared" si="0"/>
        <v>1</v>
      </c>
      <c r="H14" s="7">
        <f t="shared" si="1"/>
        <v>1</v>
      </c>
      <c r="I14" s="6">
        <f t="shared" si="3"/>
        <v>1</v>
      </c>
      <c r="J14" s="8">
        <f t="shared" si="2"/>
        <v>50</v>
      </c>
    </row>
    <row r="15" spans="1:10" x14ac:dyDescent="0.25">
      <c r="A15" s="5" t="s">
        <v>311</v>
      </c>
      <c r="B15" s="6" t="s">
        <v>4</v>
      </c>
      <c r="C15" s="6" t="s">
        <v>6</v>
      </c>
      <c r="D15" s="6">
        <v>5</v>
      </c>
      <c r="E15" s="6">
        <v>69</v>
      </c>
      <c r="F15" s="6">
        <v>0</v>
      </c>
      <c r="G15" s="7">
        <f t="shared" si="0"/>
        <v>0.88461538461538458</v>
      </c>
      <c r="H15" s="7">
        <f t="shared" si="1"/>
        <v>0.86726998491704377</v>
      </c>
      <c r="I15" s="6">
        <f t="shared" si="3"/>
        <v>1</v>
      </c>
      <c r="J15" s="8">
        <f t="shared" si="2"/>
        <v>43.363499245852189</v>
      </c>
    </row>
    <row r="16" spans="1:10" x14ac:dyDescent="0.25">
      <c r="A16" s="5" t="s">
        <v>53</v>
      </c>
      <c r="B16" s="6" t="s">
        <v>4</v>
      </c>
      <c r="C16" s="6" t="s">
        <v>6</v>
      </c>
      <c r="D16" s="6">
        <v>5</v>
      </c>
      <c r="E16" s="6">
        <v>69</v>
      </c>
      <c r="F16" s="6">
        <v>0</v>
      </c>
      <c r="G16" s="7">
        <f t="shared" si="0"/>
        <v>0.88461538461538458</v>
      </c>
      <c r="H16" s="7">
        <f t="shared" si="1"/>
        <v>0.86726998491704377</v>
      </c>
      <c r="I16" s="6">
        <f t="shared" si="3"/>
        <v>1</v>
      </c>
      <c r="J16" s="8">
        <f t="shared" si="2"/>
        <v>43.363499245852189</v>
      </c>
    </row>
    <row r="17" spans="1:10" x14ac:dyDescent="0.25">
      <c r="A17" s="5" t="s">
        <v>36</v>
      </c>
      <c r="B17" s="6" t="s">
        <v>4</v>
      </c>
      <c r="C17" s="6" t="s">
        <v>6</v>
      </c>
      <c r="D17" s="6">
        <v>5</v>
      </c>
      <c r="E17" s="6">
        <v>67</v>
      </c>
      <c r="F17" s="6">
        <v>0</v>
      </c>
      <c r="G17" s="7">
        <f t="shared" si="0"/>
        <v>0.85897435897435892</v>
      </c>
      <c r="H17" s="7">
        <f t="shared" si="1"/>
        <v>0.84213172448466567</v>
      </c>
      <c r="I17" s="6">
        <f t="shared" si="3"/>
        <v>1</v>
      </c>
      <c r="J17" s="8">
        <f t="shared" si="2"/>
        <v>42.106586224233283</v>
      </c>
    </row>
    <row r="18" spans="1:10" x14ac:dyDescent="0.25">
      <c r="A18" s="5" t="s">
        <v>108</v>
      </c>
      <c r="B18" s="6" t="s">
        <v>4</v>
      </c>
      <c r="C18" s="6" t="s">
        <v>6</v>
      </c>
      <c r="D18" s="6">
        <v>5</v>
      </c>
      <c r="E18" s="6">
        <v>67</v>
      </c>
      <c r="F18" s="6">
        <v>0</v>
      </c>
      <c r="G18" s="7">
        <f t="shared" si="0"/>
        <v>0.85897435897435892</v>
      </c>
      <c r="H18" s="7">
        <f t="shared" si="1"/>
        <v>0.84213172448466567</v>
      </c>
      <c r="I18" s="6">
        <f t="shared" si="3"/>
        <v>1</v>
      </c>
      <c r="J18" s="8">
        <f t="shared" si="2"/>
        <v>42.106586224233283</v>
      </c>
    </row>
    <row r="19" spans="1:10" x14ac:dyDescent="0.25">
      <c r="A19" s="5" t="s">
        <v>312</v>
      </c>
      <c r="B19" s="6" t="s">
        <v>2</v>
      </c>
      <c r="C19" s="6" t="s">
        <v>2</v>
      </c>
      <c r="D19" s="6">
        <v>5</v>
      </c>
      <c r="E19" s="6">
        <v>67</v>
      </c>
      <c r="F19" s="6">
        <v>0</v>
      </c>
      <c r="G19" s="7">
        <f t="shared" si="0"/>
        <v>1</v>
      </c>
      <c r="H19" s="7">
        <f t="shared" si="1"/>
        <v>1</v>
      </c>
      <c r="I19" s="6">
        <f t="shared" si="3"/>
        <v>0.85</v>
      </c>
      <c r="J19" s="8">
        <f t="shared" si="2"/>
        <v>42.5</v>
      </c>
    </row>
    <row r="20" spans="1:10" x14ac:dyDescent="0.25">
      <c r="A20" s="5" t="s">
        <v>22</v>
      </c>
      <c r="B20" s="6" t="s">
        <v>4</v>
      </c>
      <c r="C20" s="6" t="s">
        <v>4</v>
      </c>
      <c r="D20" s="6">
        <v>5</v>
      </c>
      <c r="E20" s="6">
        <v>66</v>
      </c>
      <c r="F20" s="6">
        <v>0</v>
      </c>
      <c r="G20" s="7">
        <f t="shared" si="0"/>
        <v>0.84615384615384615</v>
      </c>
      <c r="H20" s="7">
        <f t="shared" si="1"/>
        <v>0.82956259426847656</v>
      </c>
      <c r="I20" s="6">
        <f t="shared" si="3"/>
        <v>0.85</v>
      </c>
      <c r="J20" s="8">
        <f t="shared" si="2"/>
        <v>35.256410256410255</v>
      </c>
    </row>
    <row r="21" spans="1:10" x14ac:dyDescent="0.25">
      <c r="A21" s="5" t="s">
        <v>313</v>
      </c>
      <c r="B21" s="6" t="s">
        <v>4</v>
      </c>
      <c r="C21" s="6" t="s">
        <v>6</v>
      </c>
      <c r="D21" s="6">
        <v>5</v>
      </c>
      <c r="E21" s="6">
        <v>63</v>
      </c>
      <c r="F21" s="6">
        <v>0</v>
      </c>
      <c r="G21" s="7">
        <f t="shared" si="0"/>
        <v>0.80769230769230771</v>
      </c>
      <c r="H21" s="7">
        <f t="shared" si="1"/>
        <v>0.79185520361990946</v>
      </c>
      <c r="I21" s="6">
        <f t="shared" si="3"/>
        <v>1</v>
      </c>
      <c r="J21" s="8">
        <f t="shared" si="2"/>
        <v>39.592760180995477</v>
      </c>
    </row>
    <row r="22" spans="1:10" x14ac:dyDescent="0.25">
      <c r="A22" s="5" t="s">
        <v>314</v>
      </c>
      <c r="B22" s="6" t="s">
        <v>4</v>
      </c>
      <c r="C22" s="6" t="s">
        <v>6</v>
      </c>
      <c r="D22" s="6">
        <v>5</v>
      </c>
      <c r="E22" s="6">
        <v>63</v>
      </c>
      <c r="F22" s="6">
        <v>0</v>
      </c>
      <c r="G22" s="7">
        <f t="shared" si="0"/>
        <v>0.80769230769230771</v>
      </c>
      <c r="H22" s="7">
        <f t="shared" si="1"/>
        <v>0.79185520361990946</v>
      </c>
      <c r="I22" s="6">
        <f t="shared" si="3"/>
        <v>1</v>
      </c>
      <c r="J22" s="8">
        <f t="shared" si="2"/>
        <v>39.592760180995477</v>
      </c>
    </row>
    <row r="23" spans="1:10" x14ac:dyDescent="0.25">
      <c r="A23" s="5" t="s">
        <v>315</v>
      </c>
      <c r="B23" s="6" t="s">
        <v>2</v>
      </c>
      <c r="C23" s="6" t="s">
        <v>2</v>
      </c>
      <c r="D23" s="6">
        <v>5</v>
      </c>
      <c r="E23" s="6">
        <v>62</v>
      </c>
      <c r="F23" s="6">
        <v>0</v>
      </c>
      <c r="G23" s="7">
        <f t="shared" si="0"/>
        <v>0.92537313432835822</v>
      </c>
      <c r="H23" s="7">
        <f t="shared" si="1"/>
        <v>0.92537313432835822</v>
      </c>
      <c r="I23" s="6">
        <f t="shared" si="3"/>
        <v>0.85</v>
      </c>
      <c r="J23" s="8">
        <f t="shared" si="2"/>
        <v>39.328358208955223</v>
      </c>
    </row>
    <row r="24" spans="1:10" x14ac:dyDescent="0.25">
      <c r="A24" s="5" t="s">
        <v>316</v>
      </c>
      <c r="B24" s="6" t="s">
        <v>4</v>
      </c>
      <c r="C24" s="6" t="s">
        <v>4</v>
      </c>
      <c r="D24" s="6">
        <v>5</v>
      </c>
      <c r="E24" s="6">
        <v>62</v>
      </c>
      <c r="F24" s="6">
        <v>0</v>
      </c>
      <c r="G24" s="7">
        <f t="shared" si="0"/>
        <v>0.79487179487179482</v>
      </c>
      <c r="H24" s="7">
        <f t="shared" si="1"/>
        <v>0.77928607340372047</v>
      </c>
      <c r="I24" s="6">
        <f t="shared" si="3"/>
        <v>0.85</v>
      </c>
      <c r="J24" s="8">
        <f t="shared" si="2"/>
        <v>33.119658119658119</v>
      </c>
    </row>
    <row r="25" spans="1:10" x14ac:dyDescent="0.25">
      <c r="A25" s="5" t="s">
        <v>317</v>
      </c>
      <c r="B25" s="6" t="s">
        <v>4</v>
      </c>
      <c r="C25" s="6" t="s">
        <v>4</v>
      </c>
      <c r="D25" s="6">
        <v>5</v>
      </c>
      <c r="E25" s="6">
        <v>60</v>
      </c>
      <c r="F25" s="6">
        <v>0</v>
      </c>
      <c r="G25" s="7">
        <f t="shared" si="0"/>
        <v>0.76923076923076927</v>
      </c>
      <c r="H25" s="7">
        <f t="shared" si="1"/>
        <v>0.75414781297134237</v>
      </c>
      <c r="I25" s="6">
        <f t="shared" si="3"/>
        <v>0.85</v>
      </c>
      <c r="J25" s="8">
        <f t="shared" si="2"/>
        <v>32.051282051282051</v>
      </c>
    </row>
    <row r="26" spans="1:10" x14ac:dyDescent="0.25">
      <c r="A26" s="5" t="s">
        <v>17</v>
      </c>
      <c r="B26" s="6" t="s">
        <v>4</v>
      </c>
      <c r="C26" s="6" t="s">
        <v>6</v>
      </c>
      <c r="D26" s="6">
        <v>5</v>
      </c>
      <c r="E26" s="6">
        <v>60</v>
      </c>
      <c r="F26" s="6">
        <v>0</v>
      </c>
      <c r="G26" s="7">
        <f t="shared" si="0"/>
        <v>0.76923076923076927</v>
      </c>
      <c r="H26" s="7">
        <f t="shared" si="1"/>
        <v>0.75414781297134237</v>
      </c>
      <c r="I26" s="6">
        <f t="shared" si="3"/>
        <v>1</v>
      </c>
      <c r="J26" s="8">
        <f t="shared" si="2"/>
        <v>37.70739064856712</v>
      </c>
    </row>
    <row r="27" spans="1:10" x14ac:dyDescent="0.25">
      <c r="A27" s="5" t="s">
        <v>18</v>
      </c>
      <c r="B27" s="6" t="s">
        <v>4</v>
      </c>
      <c r="C27" s="6" t="s">
        <v>6</v>
      </c>
      <c r="D27" s="6">
        <v>5</v>
      </c>
      <c r="E27" s="6">
        <v>60</v>
      </c>
      <c r="F27" s="6">
        <v>0</v>
      </c>
      <c r="G27" s="7">
        <f t="shared" si="0"/>
        <v>0.76923076923076927</v>
      </c>
      <c r="H27" s="7">
        <f t="shared" si="1"/>
        <v>0.75414781297134237</v>
      </c>
      <c r="I27" s="6">
        <f t="shared" si="3"/>
        <v>1</v>
      </c>
      <c r="J27" s="8">
        <f t="shared" si="2"/>
        <v>37.70739064856712</v>
      </c>
    </row>
    <row r="28" spans="1:10" x14ac:dyDescent="0.25">
      <c r="A28" s="5" t="s">
        <v>318</v>
      </c>
      <c r="B28" s="6" t="s">
        <v>4</v>
      </c>
      <c r="C28" s="6" t="s">
        <v>4</v>
      </c>
      <c r="D28" s="6">
        <v>5</v>
      </c>
      <c r="E28" s="6">
        <v>60</v>
      </c>
      <c r="F28" s="6">
        <v>0</v>
      </c>
      <c r="G28" s="7">
        <f t="shared" si="0"/>
        <v>0.76923076923076927</v>
      </c>
      <c r="H28" s="7">
        <f t="shared" si="1"/>
        <v>0.75414781297134237</v>
      </c>
      <c r="I28" s="6">
        <f t="shared" si="3"/>
        <v>0.85</v>
      </c>
      <c r="J28" s="8">
        <f t="shared" si="2"/>
        <v>32.051282051282051</v>
      </c>
    </row>
    <row r="29" spans="1:10" x14ac:dyDescent="0.25">
      <c r="A29" s="5" t="s">
        <v>319</v>
      </c>
      <c r="B29" s="6" t="s">
        <v>4</v>
      </c>
      <c r="C29" s="6" t="s">
        <v>4</v>
      </c>
      <c r="D29" s="6">
        <v>5</v>
      </c>
      <c r="E29" s="6">
        <v>60</v>
      </c>
      <c r="F29" s="6">
        <v>0</v>
      </c>
      <c r="G29" s="7">
        <f t="shared" si="0"/>
        <v>0.76923076923076927</v>
      </c>
      <c r="H29" s="7">
        <f t="shared" si="1"/>
        <v>0.75414781297134237</v>
      </c>
      <c r="I29" s="6">
        <f t="shared" si="3"/>
        <v>0.85</v>
      </c>
      <c r="J29" s="8">
        <f t="shared" si="2"/>
        <v>32.051282051282051</v>
      </c>
    </row>
    <row r="30" spans="1:10" x14ac:dyDescent="0.25">
      <c r="A30" s="5" t="s">
        <v>19</v>
      </c>
      <c r="B30" s="6" t="s">
        <v>4</v>
      </c>
      <c r="C30" s="6" t="s">
        <v>6</v>
      </c>
      <c r="D30" s="6">
        <v>5</v>
      </c>
      <c r="E30" s="6">
        <v>59</v>
      </c>
      <c r="F30" s="6">
        <v>0</v>
      </c>
      <c r="G30" s="7">
        <f t="shared" si="0"/>
        <v>0.75641025641025639</v>
      </c>
      <c r="H30" s="7">
        <f t="shared" si="1"/>
        <v>0.74157868275515337</v>
      </c>
      <c r="I30" s="6">
        <f t="shared" si="3"/>
        <v>1</v>
      </c>
      <c r="J30" s="8">
        <f t="shared" si="2"/>
        <v>37.07893413775767</v>
      </c>
    </row>
    <row r="31" spans="1:10" x14ac:dyDescent="0.25">
      <c r="A31" s="5" t="s">
        <v>20</v>
      </c>
      <c r="B31" s="6" t="s">
        <v>4</v>
      </c>
      <c r="C31" s="6" t="s">
        <v>6</v>
      </c>
      <c r="D31" s="6">
        <v>5</v>
      </c>
      <c r="E31" s="6">
        <v>59</v>
      </c>
      <c r="F31" s="6">
        <v>0</v>
      </c>
      <c r="G31" s="7">
        <f t="shared" si="0"/>
        <v>0.75641025641025639</v>
      </c>
      <c r="H31" s="7">
        <f t="shared" si="1"/>
        <v>0.74157868275515337</v>
      </c>
      <c r="I31" s="6">
        <f t="shared" si="3"/>
        <v>1</v>
      </c>
      <c r="J31" s="8">
        <f t="shared" si="2"/>
        <v>37.07893413775767</v>
      </c>
    </row>
    <row r="32" spans="1:10" x14ac:dyDescent="0.25">
      <c r="A32" s="5" t="s">
        <v>320</v>
      </c>
      <c r="B32" s="6" t="s">
        <v>4</v>
      </c>
      <c r="C32" s="6" t="s">
        <v>4</v>
      </c>
      <c r="D32" s="6">
        <v>5</v>
      </c>
      <c r="E32" s="6">
        <v>56</v>
      </c>
      <c r="F32" s="6">
        <v>0</v>
      </c>
      <c r="G32" s="7">
        <f t="shared" si="0"/>
        <v>0.71794871794871795</v>
      </c>
      <c r="H32" s="7">
        <f t="shared" si="1"/>
        <v>0.70387129210658617</v>
      </c>
      <c r="I32" s="6">
        <f t="shared" si="3"/>
        <v>0.85</v>
      </c>
      <c r="J32" s="8">
        <f t="shared" si="2"/>
        <v>29.914529914529915</v>
      </c>
    </row>
    <row r="33" spans="1:10" x14ac:dyDescent="0.25">
      <c r="A33" s="5" t="s">
        <v>59</v>
      </c>
      <c r="B33" s="6" t="s">
        <v>4</v>
      </c>
      <c r="C33" s="6" t="s">
        <v>6</v>
      </c>
      <c r="D33" s="6">
        <v>5</v>
      </c>
      <c r="E33" s="6">
        <v>56</v>
      </c>
      <c r="F33" s="6">
        <v>0</v>
      </c>
      <c r="G33" s="7">
        <f t="shared" si="0"/>
        <v>0.71794871794871795</v>
      </c>
      <c r="H33" s="7">
        <f t="shared" si="1"/>
        <v>0.70387129210658617</v>
      </c>
      <c r="I33" s="6">
        <f t="shared" si="3"/>
        <v>1</v>
      </c>
      <c r="J33" s="8">
        <f t="shared" si="2"/>
        <v>35.193564605329307</v>
      </c>
    </row>
    <row r="34" spans="1:10" x14ac:dyDescent="0.25">
      <c r="A34" s="5" t="s">
        <v>321</v>
      </c>
      <c r="B34" s="6" t="s">
        <v>4</v>
      </c>
      <c r="C34" s="6" t="s">
        <v>6</v>
      </c>
      <c r="D34" s="6">
        <v>5</v>
      </c>
      <c r="E34" s="6">
        <v>56</v>
      </c>
      <c r="F34" s="6">
        <v>0</v>
      </c>
      <c r="G34" s="7">
        <f t="shared" si="0"/>
        <v>0.71794871794871795</v>
      </c>
      <c r="H34" s="7">
        <f t="shared" si="1"/>
        <v>0.70387129210658617</v>
      </c>
      <c r="I34" s="6">
        <f t="shared" si="3"/>
        <v>1</v>
      </c>
      <c r="J34" s="8">
        <f t="shared" si="2"/>
        <v>35.193564605329307</v>
      </c>
    </row>
    <row r="35" spans="1:10" x14ac:dyDescent="0.25">
      <c r="A35" s="5" t="s">
        <v>79</v>
      </c>
      <c r="B35" s="6" t="s">
        <v>4</v>
      </c>
      <c r="C35" s="6" t="s">
        <v>5</v>
      </c>
      <c r="D35" s="6">
        <v>5</v>
      </c>
      <c r="E35" s="6">
        <v>56</v>
      </c>
      <c r="F35" s="6">
        <v>0</v>
      </c>
      <c r="G35" s="7">
        <f t="shared" si="0"/>
        <v>0.81159420289855078</v>
      </c>
      <c r="H35" s="7">
        <f t="shared" si="1"/>
        <v>0.81159420289855078</v>
      </c>
      <c r="I35" s="6">
        <f t="shared" si="3"/>
        <v>1</v>
      </c>
      <c r="J35" s="8">
        <f t="shared" si="2"/>
        <v>40.579710144927539</v>
      </c>
    </row>
    <row r="36" spans="1:10" x14ac:dyDescent="0.25">
      <c r="A36" s="5" t="s">
        <v>80</v>
      </c>
      <c r="B36" s="6" t="s">
        <v>2</v>
      </c>
      <c r="C36" s="6" t="s">
        <v>5</v>
      </c>
      <c r="D36" s="6">
        <v>5</v>
      </c>
      <c r="E36" s="6">
        <v>56</v>
      </c>
      <c r="F36" s="6">
        <v>0</v>
      </c>
      <c r="G36" s="7">
        <f t="shared" si="0"/>
        <v>0.81159420289855078</v>
      </c>
      <c r="H36" s="7">
        <f t="shared" si="1"/>
        <v>0.81159420289855078</v>
      </c>
      <c r="I36" s="6">
        <f t="shared" si="3"/>
        <v>1</v>
      </c>
      <c r="J36" s="8">
        <f t="shared" si="2"/>
        <v>40.579710144927539</v>
      </c>
    </row>
    <row r="37" spans="1:10" x14ac:dyDescent="0.25">
      <c r="A37" s="5" t="s">
        <v>322</v>
      </c>
      <c r="B37" s="6" t="s">
        <v>4</v>
      </c>
      <c r="C37" s="6" t="s">
        <v>4</v>
      </c>
      <c r="D37" s="6">
        <v>5</v>
      </c>
      <c r="E37" s="6">
        <v>56</v>
      </c>
      <c r="F37" s="6">
        <v>0</v>
      </c>
      <c r="G37" s="7">
        <f t="shared" si="0"/>
        <v>0.71794871794871795</v>
      </c>
      <c r="H37" s="7">
        <f t="shared" si="1"/>
        <v>0.70387129210658617</v>
      </c>
      <c r="I37" s="6">
        <f t="shared" si="3"/>
        <v>0.85</v>
      </c>
      <c r="J37" s="8">
        <f t="shared" si="2"/>
        <v>29.914529914529915</v>
      </c>
    </row>
    <row r="38" spans="1:10" x14ac:dyDescent="0.25">
      <c r="A38" s="5" t="s">
        <v>65</v>
      </c>
      <c r="B38" s="6" t="s">
        <v>4</v>
      </c>
      <c r="C38" s="6" t="s">
        <v>5</v>
      </c>
      <c r="D38" s="6">
        <v>5</v>
      </c>
      <c r="E38" s="6">
        <v>52</v>
      </c>
      <c r="F38" s="6">
        <v>0</v>
      </c>
      <c r="G38" s="7">
        <f t="shared" si="0"/>
        <v>0.75362318840579712</v>
      </c>
      <c r="H38" s="7">
        <f t="shared" si="1"/>
        <v>0.75362318840579712</v>
      </c>
      <c r="I38" s="6">
        <f t="shared" si="3"/>
        <v>1</v>
      </c>
      <c r="J38" s="8">
        <f t="shared" si="2"/>
        <v>37.681159420289859</v>
      </c>
    </row>
    <row r="39" spans="1:10" x14ac:dyDescent="0.25">
      <c r="A39" s="5" t="s">
        <v>89</v>
      </c>
      <c r="B39" s="6" t="s">
        <v>2</v>
      </c>
      <c r="C39" s="6" t="s">
        <v>5</v>
      </c>
      <c r="D39" s="6">
        <v>5</v>
      </c>
      <c r="E39" s="6">
        <v>52</v>
      </c>
      <c r="F39" s="6">
        <v>0</v>
      </c>
      <c r="G39" s="7">
        <f t="shared" si="0"/>
        <v>0.75362318840579712</v>
      </c>
      <c r="H39" s="7">
        <f t="shared" si="1"/>
        <v>0.75362318840579712</v>
      </c>
      <c r="I39" s="6">
        <f t="shared" si="3"/>
        <v>1</v>
      </c>
      <c r="J39" s="8">
        <f t="shared" si="2"/>
        <v>37.681159420289859</v>
      </c>
    </row>
    <row r="40" spans="1:10" x14ac:dyDescent="0.25">
      <c r="A40" s="5" t="s">
        <v>50</v>
      </c>
      <c r="B40" s="6" t="s">
        <v>2</v>
      </c>
      <c r="C40" s="6" t="s">
        <v>2</v>
      </c>
      <c r="D40" s="6">
        <v>5</v>
      </c>
      <c r="E40" s="6">
        <v>52</v>
      </c>
      <c r="F40" s="6">
        <v>0</v>
      </c>
      <c r="G40" s="7">
        <f t="shared" si="0"/>
        <v>0.77611940298507465</v>
      </c>
      <c r="H40" s="7">
        <f t="shared" si="1"/>
        <v>0.77611940298507465</v>
      </c>
      <c r="I40" s="6">
        <f t="shared" si="3"/>
        <v>0.85</v>
      </c>
      <c r="J40" s="8">
        <f t="shared" si="2"/>
        <v>32.985074626865675</v>
      </c>
    </row>
    <row r="41" spans="1:10" x14ac:dyDescent="0.25">
      <c r="A41" s="5" t="s">
        <v>323</v>
      </c>
      <c r="B41" s="6" t="s">
        <v>2</v>
      </c>
      <c r="C41" s="6" t="s">
        <v>2</v>
      </c>
      <c r="D41" s="6">
        <v>5</v>
      </c>
      <c r="E41" s="6">
        <v>49</v>
      </c>
      <c r="F41" s="6">
        <v>0</v>
      </c>
      <c r="G41" s="7">
        <f t="shared" si="0"/>
        <v>0.73134328358208955</v>
      </c>
      <c r="H41" s="7">
        <f t="shared" si="1"/>
        <v>0.73134328358208955</v>
      </c>
      <c r="I41" s="6">
        <f t="shared" si="3"/>
        <v>0.85</v>
      </c>
      <c r="J41" s="8">
        <f t="shared" si="2"/>
        <v>31.082089552238806</v>
      </c>
    </row>
    <row r="42" spans="1:10" x14ac:dyDescent="0.25">
      <c r="A42" s="5" t="s">
        <v>324</v>
      </c>
      <c r="B42" s="6" t="s">
        <v>2</v>
      </c>
      <c r="C42" s="6" t="s">
        <v>2</v>
      </c>
      <c r="D42" s="6">
        <v>5</v>
      </c>
      <c r="E42" s="6">
        <v>49</v>
      </c>
      <c r="F42" s="6">
        <v>0</v>
      </c>
      <c r="G42" s="7">
        <f t="shared" si="0"/>
        <v>0.73134328358208955</v>
      </c>
      <c r="H42" s="7">
        <f t="shared" si="1"/>
        <v>0.73134328358208955</v>
      </c>
      <c r="I42" s="6">
        <f t="shared" si="3"/>
        <v>0.85</v>
      </c>
      <c r="J42" s="8">
        <f t="shared" si="2"/>
        <v>31.082089552238806</v>
      </c>
    </row>
    <row r="43" spans="1:10" x14ac:dyDescent="0.25">
      <c r="A43" s="5" t="s">
        <v>325</v>
      </c>
      <c r="B43" s="6" t="s">
        <v>2</v>
      </c>
      <c r="C43" s="6" t="s">
        <v>2</v>
      </c>
      <c r="D43" s="6">
        <v>5</v>
      </c>
      <c r="E43" s="6">
        <v>49</v>
      </c>
      <c r="F43" s="6">
        <v>0</v>
      </c>
      <c r="G43" s="7">
        <f t="shared" si="0"/>
        <v>0.73134328358208955</v>
      </c>
      <c r="H43" s="7">
        <f t="shared" si="1"/>
        <v>0.73134328358208955</v>
      </c>
      <c r="I43" s="6">
        <f t="shared" si="3"/>
        <v>0.85</v>
      </c>
      <c r="J43" s="8">
        <f t="shared" si="2"/>
        <v>31.082089552238806</v>
      </c>
    </row>
    <row r="44" spans="1:10" x14ac:dyDescent="0.25">
      <c r="A44" s="5" t="s">
        <v>326</v>
      </c>
      <c r="B44" s="6" t="s">
        <v>4</v>
      </c>
      <c r="C44" s="6" t="s">
        <v>4</v>
      </c>
      <c r="D44" s="6">
        <v>5</v>
      </c>
      <c r="E44" s="6">
        <v>48</v>
      </c>
      <c r="F44" s="6">
        <v>0</v>
      </c>
      <c r="G44" s="7">
        <f t="shared" si="0"/>
        <v>0.61538461538461542</v>
      </c>
      <c r="H44" s="7">
        <f t="shared" si="1"/>
        <v>0.60331825037707387</v>
      </c>
      <c r="I44" s="6">
        <f t="shared" si="3"/>
        <v>0.85</v>
      </c>
      <c r="J44" s="8">
        <f t="shared" si="2"/>
        <v>25.641025641025639</v>
      </c>
    </row>
    <row r="45" spans="1:10" x14ac:dyDescent="0.25">
      <c r="A45" s="5" t="s">
        <v>327</v>
      </c>
      <c r="B45" s="6" t="s">
        <v>4</v>
      </c>
      <c r="C45" s="6" t="s">
        <v>4</v>
      </c>
      <c r="D45" s="6">
        <v>5</v>
      </c>
      <c r="E45" s="6">
        <v>47</v>
      </c>
      <c r="F45" s="6">
        <v>0</v>
      </c>
      <c r="G45" s="7">
        <f t="shared" si="0"/>
        <v>0.60256410256410253</v>
      </c>
      <c r="H45" s="7">
        <f t="shared" si="1"/>
        <v>0.59074912016088488</v>
      </c>
      <c r="I45" s="6">
        <f t="shared" si="3"/>
        <v>0.85</v>
      </c>
      <c r="J45" s="8">
        <f t="shared" si="2"/>
        <v>25.106837606837608</v>
      </c>
    </row>
    <row r="46" spans="1:10" x14ac:dyDescent="0.25">
      <c r="A46" s="5" t="s">
        <v>47</v>
      </c>
      <c r="B46" s="6" t="s">
        <v>2</v>
      </c>
      <c r="C46" s="6" t="s">
        <v>5</v>
      </c>
      <c r="D46" s="6">
        <v>5</v>
      </c>
      <c r="E46" s="6">
        <v>46</v>
      </c>
      <c r="F46" s="6">
        <v>0</v>
      </c>
      <c r="G46" s="7">
        <f t="shared" si="0"/>
        <v>0.66666666666666663</v>
      </c>
      <c r="H46" s="7">
        <f t="shared" si="1"/>
        <v>0.66666666666666663</v>
      </c>
      <c r="I46" s="6">
        <f t="shared" si="3"/>
        <v>1</v>
      </c>
      <c r="J46" s="8">
        <f t="shared" si="2"/>
        <v>33.333333333333329</v>
      </c>
    </row>
    <row r="47" spans="1:10" x14ac:dyDescent="0.25">
      <c r="A47" s="5" t="s">
        <v>48</v>
      </c>
      <c r="B47" s="6" t="s">
        <v>4</v>
      </c>
      <c r="C47" s="6" t="s">
        <v>5</v>
      </c>
      <c r="D47" s="6">
        <v>5</v>
      </c>
      <c r="E47" s="6">
        <v>46</v>
      </c>
      <c r="F47" s="6">
        <v>0</v>
      </c>
      <c r="G47" s="7">
        <f t="shared" si="0"/>
        <v>0.66666666666666663</v>
      </c>
      <c r="H47" s="7">
        <f t="shared" si="1"/>
        <v>0.66666666666666663</v>
      </c>
      <c r="I47" s="6">
        <f t="shared" si="3"/>
        <v>1</v>
      </c>
      <c r="J47" s="8">
        <f t="shared" si="2"/>
        <v>33.333333333333329</v>
      </c>
    </row>
    <row r="48" spans="1:10" x14ac:dyDescent="0.25">
      <c r="A48" s="5" t="s">
        <v>72</v>
      </c>
      <c r="B48" s="6" t="s">
        <v>4</v>
      </c>
      <c r="C48" s="6" t="s">
        <v>4</v>
      </c>
      <c r="D48" s="6">
        <v>5</v>
      </c>
      <c r="E48" s="6">
        <v>45</v>
      </c>
      <c r="F48" s="6">
        <v>0</v>
      </c>
      <c r="G48" s="7">
        <f t="shared" si="0"/>
        <v>0.57692307692307687</v>
      </c>
      <c r="H48" s="7">
        <f t="shared" si="1"/>
        <v>0.56561085972850678</v>
      </c>
      <c r="I48" s="6">
        <f t="shared" si="3"/>
        <v>0.85</v>
      </c>
      <c r="J48" s="8">
        <f t="shared" si="2"/>
        <v>24.038461538461537</v>
      </c>
    </row>
    <row r="49" spans="1:10" x14ac:dyDescent="0.25">
      <c r="A49" s="5" t="s">
        <v>328</v>
      </c>
      <c r="B49" s="6" t="s">
        <v>4</v>
      </c>
      <c r="C49" s="6" t="s">
        <v>6</v>
      </c>
      <c r="D49" s="6">
        <v>5</v>
      </c>
      <c r="E49" s="6">
        <v>41</v>
      </c>
      <c r="F49" s="6">
        <v>0</v>
      </c>
      <c r="G49" s="7">
        <f t="shared" si="0"/>
        <v>0.52564102564102566</v>
      </c>
      <c r="H49" s="7">
        <f t="shared" si="1"/>
        <v>0.51533433886375057</v>
      </c>
      <c r="I49" s="6">
        <f t="shared" si="3"/>
        <v>1</v>
      </c>
      <c r="J49" s="8">
        <f t="shared" si="2"/>
        <v>25.766716943187529</v>
      </c>
    </row>
    <row r="50" spans="1:10" x14ac:dyDescent="0.25">
      <c r="A50" s="5" t="s">
        <v>329</v>
      </c>
      <c r="B50" s="6" t="s">
        <v>4</v>
      </c>
      <c r="C50" s="6" t="s">
        <v>6</v>
      </c>
      <c r="D50" s="6">
        <v>5</v>
      </c>
      <c r="E50" s="6">
        <v>41</v>
      </c>
      <c r="F50" s="6">
        <v>0</v>
      </c>
      <c r="G50" s="7">
        <f t="shared" si="0"/>
        <v>0.52564102564102566</v>
      </c>
      <c r="H50" s="7">
        <f t="shared" si="1"/>
        <v>0.51533433886375057</v>
      </c>
      <c r="I50" s="6">
        <f t="shared" si="3"/>
        <v>1</v>
      </c>
      <c r="J50" s="8">
        <f t="shared" si="2"/>
        <v>25.766716943187529</v>
      </c>
    </row>
    <row r="51" spans="1:10" x14ac:dyDescent="0.25">
      <c r="A51" s="5" t="s">
        <v>92</v>
      </c>
      <c r="B51" s="6" t="s">
        <v>2</v>
      </c>
      <c r="C51" s="6" t="s">
        <v>2</v>
      </c>
      <c r="D51" s="6">
        <v>5</v>
      </c>
      <c r="E51" s="6">
        <v>39</v>
      </c>
      <c r="F51" s="6">
        <v>0</v>
      </c>
      <c r="G51" s="7">
        <f t="shared" si="0"/>
        <v>0.58208955223880599</v>
      </c>
      <c r="H51" s="7">
        <f t="shared" si="1"/>
        <v>0.58208955223880599</v>
      </c>
      <c r="I51" s="6">
        <f t="shared" si="3"/>
        <v>0.85</v>
      </c>
      <c r="J51" s="8">
        <f t="shared" si="2"/>
        <v>24.738805970149251</v>
      </c>
    </row>
    <row r="52" spans="1:10" x14ac:dyDescent="0.25">
      <c r="A52" s="5" t="s">
        <v>330</v>
      </c>
      <c r="B52" s="6" t="s">
        <v>2</v>
      </c>
      <c r="C52" s="6" t="s">
        <v>5</v>
      </c>
      <c r="D52" s="6">
        <v>5</v>
      </c>
      <c r="E52" s="6">
        <v>39</v>
      </c>
      <c r="F52" s="6">
        <v>0</v>
      </c>
      <c r="G52" s="7">
        <f t="shared" si="0"/>
        <v>0.56521739130434778</v>
      </c>
      <c r="H52" s="7">
        <f t="shared" si="1"/>
        <v>0.56521739130434778</v>
      </c>
      <c r="I52" s="6">
        <f t="shared" si="3"/>
        <v>1</v>
      </c>
      <c r="J52" s="8">
        <f t="shared" si="2"/>
        <v>28.260869565217391</v>
      </c>
    </row>
    <row r="53" spans="1:10" x14ac:dyDescent="0.25">
      <c r="A53" s="5" t="s">
        <v>331</v>
      </c>
      <c r="B53" s="6" t="s">
        <v>4</v>
      </c>
      <c r="C53" s="6" t="s">
        <v>5</v>
      </c>
      <c r="D53" s="6">
        <v>5</v>
      </c>
      <c r="E53" s="6">
        <v>39</v>
      </c>
      <c r="F53" s="6">
        <v>0</v>
      </c>
      <c r="G53" s="7">
        <f t="shared" si="0"/>
        <v>0.56521739130434778</v>
      </c>
      <c r="H53" s="7">
        <f t="shared" si="1"/>
        <v>0.56521739130434778</v>
      </c>
      <c r="I53" s="6">
        <f t="shared" si="3"/>
        <v>1</v>
      </c>
      <c r="J53" s="8">
        <f t="shared" si="2"/>
        <v>28.260869565217391</v>
      </c>
    </row>
    <row r="54" spans="1:10" x14ac:dyDescent="0.25">
      <c r="A54" s="5" t="s">
        <v>332</v>
      </c>
      <c r="B54" s="6" t="s">
        <v>4</v>
      </c>
      <c r="C54" s="6" t="s">
        <v>4</v>
      </c>
      <c r="D54" s="6">
        <v>5</v>
      </c>
      <c r="E54" s="6">
        <v>38</v>
      </c>
      <c r="F54" s="6">
        <v>0</v>
      </c>
      <c r="G54" s="7">
        <f t="shared" si="0"/>
        <v>0.48717948717948717</v>
      </c>
      <c r="H54" s="7">
        <f t="shared" si="1"/>
        <v>0.47762694821518348</v>
      </c>
      <c r="I54" s="6">
        <f t="shared" si="3"/>
        <v>0.85</v>
      </c>
      <c r="J54" s="8">
        <f t="shared" si="2"/>
        <v>20.299145299145298</v>
      </c>
    </row>
    <row r="55" spans="1:10" x14ac:dyDescent="0.25">
      <c r="A55" s="5" t="s">
        <v>333</v>
      </c>
      <c r="B55" s="6" t="s">
        <v>2</v>
      </c>
      <c r="C55" s="6" t="s">
        <v>3</v>
      </c>
      <c r="D55" s="6">
        <v>5</v>
      </c>
      <c r="E55" s="6">
        <v>38</v>
      </c>
      <c r="F55" s="6">
        <v>0</v>
      </c>
      <c r="G55" s="7">
        <f t="shared" si="0"/>
        <v>0.56716417910447758</v>
      </c>
      <c r="H55" s="7">
        <f t="shared" si="1"/>
        <v>0.56716417910447758</v>
      </c>
      <c r="I55" s="6">
        <f t="shared" si="3"/>
        <v>1</v>
      </c>
      <c r="J55" s="8">
        <f t="shared" si="2"/>
        <v>28.35820895522388</v>
      </c>
    </row>
    <row r="56" spans="1:10" x14ac:dyDescent="0.25">
      <c r="A56" s="5" t="s">
        <v>334</v>
      </c>
      <c r="B56" s="6" t="s">
        <v>2</v>
      </c>
      <c r="C56" s="6" t="s">
        <v>3</v>
      </c>
      <c r="D56" s="6">
        <v>5</v>
      </c>
      <c r="E56" s="6">
        <v>38</v>
      </c>
      <c r="F56" s="6">
        <v>0</v>
      </c>
      <c r="G56" s="7">
        <f t="shared" si="0"/>
        <v>0.56716417910447758</v>
      </c>
      <c r="H56" s="7">
        <f t="shared" si="1"/>
        <v>0.56716417910447758</v>
      </c>
      <c r="I56" s="6">
        <f t="shared" si="3"/>
        <v>1</v>
      </c>
      <c r="J56" s="8">
        <f t="shared" si="2"/>
        <v>28.35820895522388</v>
      </c>
    </row>
    <row r="57" spans="1:10" x14ac:dyDescent="0.25">
      <c r="A57" s="5" t="s">
        <v>335</v>
      </c>
      <c r="B57" s="6" t="s">
        <v>4</v>
      </c>
      <c r="C57" s="6" t="s">
        <v>5</v>
      </c>
      <c r="D57" s="6">
        <v>5</v>
      </c>
      <c r="E57" s="6">
        <v>37</v>
      </c>
      <c r="F57" s="6">
        <v>0</v>
      </c>
      <c r="G57" s="7">
        <f t="shared" si="0"/>
        <v>0.53623188405797106</v>
      </c>
      <c r="H57" s="7">
        <f t="shared" si="1"/>
        <v>0.53623188405797106</v>
      </c>
      <c r="I57" s="6">
        <f t="shared" si="3"/>
        <v>1</v>
      </c>
      <c r="J57" s="8">
        <f t="shared" si="2"/>
        <v>26.811594202898554</v>
      </c>
    </row>
    <row r="58" spans="1:10" x14ac:dyDescent="0.25">
      <c r="A58" s="5" t="s">
        <v>336</v>
      </c>
      <c r="B58" s="6" t="s">
        <v>2</v>
      </c>
      <c r="C58" s="6" t="s">
        <v>5</v>
      </c>
      <c r="D58" s="6">
        <v>5</v>
      </c>
      <c r="E58" s="6">
        <v>37</v>
      </c>
      <c r="F58" s="6">
        <v>0</v>
      </c>
      <c r="G58" s="7">
        <f t="shared" si="0"/>
        <v>0.53623188405797106</v>
      </c>
      <c r="H58" s="7">
        <f t="shared" si="1"/>
        <v>0.53623188405797106</v>
      </c>
      <c r="I58" s="6">
        <f t="shared" si="3"/>
        <v>1</v>
      </c>
      <c r="J58" s="8">
        <f t="shared" si="2"/>
        <v>26.811594202898554</v>
      </c>
    </row>
    <row r="59" spans="1:10" x14ac:dyDescent="0.25">
      <c r="A59" s="5" t="s">
        <v>337</v>
      </c>
      <c r="B59" s="6" t="s">
        <v>4</v>
      </c>
      <c r="C59" s="6" t="s">
        <v>4</v>
      </c>
      <c r="D59" s="6">
        <v>5</v>
      </c>
      <c r="E59" s="6">
        <v>37</v>
      </c>
      <c r="F59" s="6">
        <v>0</v>
      </c>
      <c r="G59" s="7">
        <f t="shared" si="0"/>
        <v>0.47435897435897434</v>
      </c>
      <c r="H59" s="7">
        <f t="shared" si="1"/>
        <v>0.46505781799899448</v>
      </c>
      <c r="I59" s="6">
        <f t="shared" si="3"/>
        <v>0.85</v>
      </c>
      <c r="J59" s="8">
        <f t="shared" si="2"/>
        <v>19.764957264957264</v>
      </c>
    </row>
    <row r="60" spans="1:10" x14ac:dyDescent="0.25">
      <c r="A60" s="5" t="s">
        <v>338</v>
      </c>
      <c r="B60" s="6" t="s">
        <v>4</v>
      </c>
      <c r="C60" s="6" t="s">
        <v>5</v>
      </c>
      <c r="D60" s="6">
        <v>5</v>
      </c>
      <c r="E60" s="6">
        <v>37</v>
      </c>
      <c r="F60" s="6">
        <v>0</v>
      </c>
      <c r="G60" s="7">
        <f t="shared" si="0"/>
        <v>0.53623188405797106</v>
      </c>
      <c r="H60" s="7">
        <f t="shared" si="1"/>
        <v>0.53623188405797106</v>
      </c>
      <c r="I60" s="6">
        <f t="shared" si="3"/>
        <v>1</v>
      </c>
      <c r="J60" s="8">
        <f t="shared" si="2"/>
        <v>26.811594202898554</v>
      </c>
    </row>
    <row r="61" spans="1:10" x14ac:dyDescent="0.25">
      <c r="A61" s="5" t="s">
        <v>339</v>
      </c>
      <c r="B61" s="6" t="s">
        <v>2</v>
      </c>
      <c r="C61" s="6" t="s">
        <v>5</v>
      </c>
      <c r="D61" s="6">
        <v>5</v>
      </c>
      <c r="E61" s="6">
        <v>37</v>
      </c>
      <c r="F61" s="6">
        <v>0</v>
      </c>
      <c r="G61" s="7">
        <f t="shared" si="0"/>
        <v>0.53623188405797106</v>
      </c>
      <c r="H61" s="7">
        <f t="shared" si="1"/>
        <v>0.53623188405797106</v>
      </c>
      <c r="I61" s="6">
        <f t="shared" si="3"/>
        <v>1</v>
      </c>
      <c r="J61" s="8">
        <f t="shared" si="2"/>
        <v>26.811594202898554</v>
      </c>
    </row>
    <row r="62" spans="1:10" x14ac:dyDescent="0.25">
      <c r="A62" s="5" t="s">
        <v>340</v>
      </c>
      <c r="B62" s="6" t="s">
        <v>4</v>
      </c>
      <c r="C62" s="6" t="s">
        <v>4</v>
      </c>
      <c r="D62" s="6">
        <v>5</v>
      </c>
      <c r="E62" s="6">
        <v>36</v>
      </c>
      <c r="F62" s="6">
        <v>0</v>
      </c>
      <c r="G62" s="7">
        <f t="shared" si="0"/>
        <v>0.46153846153846156</v>
      </c>
      <c r="H62" s="7">
        <f t="shared" si="1"/>
        <v>0.45248868778280543</v>
      </c>
      <c r="I62" s="6">
        <f t="shared" si="3"/>
        <v>0.85</v>
      </c>
      <c r="J62" s="8">
        <f t="shared" si="2"/>
        <v>19.23076923076923</v>
      </c>
    </row>
    <row r="63" spans="1:10" x14ac:dyDescent="0.25">
      <c r="A63" s="5" t="s">
        <v>341</v>
      </c>
      <c r="B63" s="6" t="s">
        <v>2</v>
      </c>
      <c r="C63" s="6" t="s">
        <v>3</v>
      </c>
      <c r="D63" s="6">
        <v>5</v>
      </c>
      <c r="E63" s="6">
        <v>36</v>
      </c>
      <c r="F63" s="6">
        <v>0</v>
      </c>
      <c r="G63" s="7">
        <f t="shared" si="0"/>
        <v>0.53731343283582089</v>
      </c>
      <c r="H63" s="7">
        <f t="shared" si="1"/>
        <v>0.53731343283582089</v>
      </c>
      <c r="I63" s="6">
        <f t="shared" si="3"/>
        <v>1</v>
      </c>
      <c r="J63" s="8">
        <f t="shared" si="2"/>
        <v>26.865671641791046</v>
      </c>
    </row>
    <row r="64" spans="1:10" x14ac:dyDescent="0.25">
      <c r="A64" s="5" t="s">
        <v>342</v>
      </c>
      <c r="B64" s="6" t="s">
        <v>2</v>
      </c>
      <c r="C64" s="6" t="s">
        <v>3</v>
      </c>
      <c r="D64" s="6">
        <v>5</v>
      </c>
      <c r="E64" s="6">
        <v>36</v>
      </c>
      <c r="F64" s="6">
        <v>0</v>
      </c>
      <c r="G64" s="7">
        <f t="shared" si="0"/>
        <v>0.53731343283582089</v>
      </c>
      <c r="H64" s="7">
        <f t="shared" si="1"/>
        <v>0.53731343283582089</v>
      </c>
      <c r="I64" s="6">
        <f t="shared" si="3"/>
        <v>1</v>
      </c>
      <c r="J64" s="8">
        <f t="shared" si="2"/>
        <v>26.865671641791046</v>
      </c>
    </row>
    <row r="65" spans="1:10" x14ac:dyDescent="0.25">
      <c r="A65" s="5" t="s">
        <v>343</v>
      </c>
      <c r="B65" s="6" t="s">
        <v>4</v>
      </c>
      <c r="C65" s="6" t="s">
        <v>4</v>
      </c>
      <c r="D65" s="6">
        <v>5</v>
      </c>
      <c r="E65" s="6">
        <v>34</v>
      </c>
      <c r="F65" s="6">
        <v>0</v>
      </c>
      <c r="G65" s="7">
        <f t="shared" si="0"/>
        <v>0.4358974358974359</v>
      </c>
      <c r="H65" s="7">
        <f t="shared" si="1"/>
        <v>0.42735042735042733</v>
      </c>
      <c r="I65" s="6">
        <f t="shared" si="3"/>
        <v>0.85</v>
      </c>
      <c r="J65" s="8">
        <f t="shared" si="2"/>
        <v>18.162393162393162</v>
      </c>
    </row>
    <row r="66" spans="1:10" x14ac:dyDescent="0.25">
      <c r="A66" s="5" t="s">
        <v>344</v>
      </c>
      <c r="B66" s="6" t="s">
        <v>4</v>
      </c>
      <c r="C66" s="6" t="s">
        <v>5</v>
      </c>
      <c r="D66" s="6">
        <v>5</v>
      </c>
      <c r="E66" s="6">
        <v>34</v>
      </c>
      <c r="F66" s="6">
        <v>0</v>
      </c>
      <c r="G66" s="7">
        <f t="shared" si="0"/>
        <v>0.49275362318840582</v>
      </c>
      <c r="H66" s="7">
        <f t="shared" si="1"/>
        <v>0.49275362318840582</v>
      </c>
      <c r="I66" s="6">
        <f t="shared" si="3"/>
        <v>1</v>
      </c>
      <c r="J66" s="8">
        <f t="shared" si="2"/>
        <v>24.637681159420293</v>
      </c>
    </row>
    <row r="67" spans="1:10" x14ac:dyDescent="0.25">
      <c r="A67" s="5" t="s">
        <v>102</v>
      </c>
      <c r="B67" s="6" t="s">
        <v>2</v>
      </c>
      <c r="C67" s="6" t="s">
        <v>5</v>
      </c>
      <c r="D67" s="6">
        <v>5</v>
      </c>
      <c r="E67" s="6">
        <v>34</v>
      </c>
      <c r="F67" s="6">
        <v>0</v>
      </c>
      <c r="G67" s="7">
        <f t="shared" si="0"/>
        <v>0.49275362318840582</v>
      </c>
      <c r="H67" s="7">
        <f t="shared" si="1"/>
        <v>0.49275362318840582</v>
      </c>
      <c r="I67" s="6">
        <f t="shared" si="3"/>
        <v>1</v>
      </c>
      <c r="J67" s="8">
        <f t="shared" si="2"/>
        <v>24.637681159420293</v>
      </c>
    </row>
    <row r="68" spans="1:10" x14ac:dyDescent="0.25">
      <c r="A68" s="5" t="s">
        <v>345</v>
      </c>
      <c r="B68" s="6" t="s">
        <v>4</v>
      </c>
      <c r="C68" s="6" t="s">
        <v>6</v>
      </c>
      <c r="D68" s="6">
        <v>5</v>
      </c>
      <c r="E68" s="6">
        <v>34</v>
      </c>
      <c r="F68" s="6">
        <v>0</v>
      </c>
      <c r="G68" s="7">
        <f t="shared" si="0"/>
        <v>0.4358974358974359</v>
      </c>
      <c r="H68" s="7">
        <f t="shared" si="1"/>
        <v>0.42735042735042733</v>
      </c>
      <c r="I68" s="6">
        <f t="shared" si="3"/>
        <v>1</v>
      </c>
      <c r="J68" s="8">
        <f t="shared" si="2"/>
        <v>21.367521367521366</v>
      </c>
    </row>
    <row r="69" spans="1:10" x14ac:dyDescent="0.25">
      <c r="A69" s="5" t="s">
        <v>346</v>
      </c>
      <c r="B69" s="6" t="s">
        <v>4</v>
      </c>
      <c r="C69" s="6" t="s">
        <v>6</v>
      </c>
      <c r="D69" s="6">
        <v>5</v>
      </c>
      <c r="E69" s="6">
        <v>34</v>
      </c>
      <c r="F69" s="6">
        <v>0</v>
      </c>
      <c r="G69" s="7">
        <f t="shared" si="0"/>
        <v>0.4358974358974359</v>
      </c>
      <c r="H69" s="7">
        <f t="shared" si="1"/>
        <v>0.42735042735042733</v>
      </c>
      <c r="I69" s="6">
        <f t="shared" si="3"/>
        <v>1</v>
      </c>
      <c r="J69" s="8">
        <f t="shared" si="2"/>
        <v>21.367521367521366</v>
      </c>
    </row>
    <row r="70" spans="1:10" x14ac:dyDescent="0.25">
      <c r="A70" s="5" t="s">
        <v>61</v>
      </c>
      <c r="B70" s="6" t="s">
        <v>2</v>
      </c>
      <c r="C70" s="6" t="s">
        <v>2</v>
      </c>
      <c r="D70" s="6">
        <v>5</v>
      </c>
      <c r="E70" s="6">
        <v>34</v>
      </c>
      <c r="F70" s="6">
        <v>0</v>
      </c>
      <c r="G70" s="7">
        <f t="shared" si="0"/>
        <v>0.5074626865671642</v>
      </c>
      <c r="H70" s="7">
        <f t="shared" si="1"/>
        <v>0.5074626865671642</v>
      </c>
      <c r="I70" s="6">
        <f t="shared" si="3"/>
        <v>0.85</v>
      </c>
      <c r="J70" s="8">
        <f t="shared" si="2"/>
        <v>21.567164179104477</v>
      </c>
    </row>
    <row r="71" spans="1:10" ht="15" customHeight="1" x14ac:dyDescent="0.25">
      <c r="A71" s="5" t="s">
        <v>347</v>
      </c>
      <c r="B71" s="6" t="s">
        <v>4</v>
      </c>
      <c r="C71" s="6" t="s">
        <v>5</v>
      </c>
      <c r="D71" s="6">
        <v>5</v>
      </c>
      <c r="E71" s="6">
        <v>34</v>
      </c>
      <c r="F71" s="6">
        <v>0</v>
      </c>
      <c r="G71" s="7">
        <f t="shared" si="0"/>
        <v>0.49275362318840582</v>
      </c>
      <c r="H71" s="7">
        <f t="shared" si="1"/>
        <v>0.49275362318840582</v>
      </c>
      <c r="I71" s="6">
        <f t="shared" si="3"/>
        <v>1</v>
      </c>
      <c r="J71" s="8">
        <f t="shared" si="2"/>
        <v>24.637681159420293</v>
      </c>
    </row>
    <row r="72" spans="1:10" x14ac:dyDescent="0.25">
      <c r="A72" s="5" t="s">
        <v>348</v>
      </c>
      <c r="B72" s="6" t="s">
        <v>2</v>
      </c>
      <c r="C72" s="6" t="s">
        <v>5</v>
      </c>
      <c r="D72" s="6">
        <v>5</v>
      </c>
      <c r="E72" s="6">
        <v>34</v>
      </c>
      <c r="F72" s="6">
        <v>0</v>
      </c>
      <c r="G72" s="7">
        <f t="shared" si="0"/>
        <v>0.49275362318840582</v>
      </c>
      <c r="H72" s="7">
        <f t="shared" si="1"/>
        <v>0.49275362318840582</v>
      </c>
      <c r="I72" s="6">
        <f t="shared" si="3"/>
        <v>1</v>
      </c>
      <c r="J72" s="8">
        <f t="shared" si="2"/>
        <v>24.637681159420293</v>
      </c>
    </row>
    <row r="73" spans="1:10" x14ac:dyDescent="0.25">
      <c r="A73" s="5" t="s">
        <v>349</v>
      </c>
      <c r="B73" s="6" t="s">
        <v>4</v>
      </c>
      <c r="C73" s="6" t="s">
        <v>6</v>
      </c>
      <c r="D73" s="6">
        <v>5</v>
      </c>
      <c r="E73" s="6">
        <v>32</v>
      </c>
      <c r="F73" s="6">
        <v>0</v>
      </c>
      <c r="G73" s="7">
        <f t="shared" ref="G73:G96" si="4">(E73+F73)/LOOKUP(C73,$E$1:$E$5,$F$1:$F$5)</f>
        <v>0.41025641025641024</v>
      </c>
      <c r="H73" s="7">
        <f t="shared" ref="H73:H114" si="5">(E73+F73)/LOOKUP(C73,$E$1:$E$5,$G$1:$G$5)</f>
        <v>0.40221216691804929</v>
      </c>
      <c r="I73" s="6">
        <f t="shared" si="3"/>
        <v>1</v>
      </c>
      <c r="J73" s="8">
        <f t="shared" ref="J73:J96" si="6">H73*I73*$C$2*100</f>
        <v>20.110608345902463</v>
      </c>
    </row>
    <row r="74" spans="1:10" x14ac:dyDescent="0.25">
      <c r="A74" s="5" t="s">
        <v>350</v>
      </c>
      <c r="B74" s="6" t="s">
        <v>4</v>
      </c>
      <c r="C74" s="6" t="s">
        <v>6</v>
      </c>
      <c r="D74" s="6">
        <v>5</v>
      </c>
      <c r="E74" s="6">
        <v>32</v>
      </c>
      <c r="F74" s="6">
        <v>0</v>
      </c>
      <c r="G74" s="7">
        <f t="shared" si="4"/>
        <v>0.41025641025641024</v>
      </c>
      <c r="H74" s="7">
        <f t="shared" si="5"/>
        <v>0.40221216691804929</v>
      </c>
      <c r="I74" s="6">
        <f t="shared" ref="I74:I96" si="7">IF(AND(OR(C74="М",C74="Ж"), D74&gt;3),0.85,1)</f>
        <v>1</v>
      </c>
      <c r="J74" s="8">
        <f t="shared" si="6"/>
        <v>20.110608345902463</v>
      </c>
    </row>
    <row r="75" spans="1:10" x14ac:dyDescent="0.25">
      <c r="A75" s="5" t="s">
        <v>77</v>
      </c>
      <c r="B75" s="6" t="s">
        <v>4</v>
      </c>
      <c r="C75" s="6" t="s">
        <v>4</v>
      </c>
      <c r="D75" s="6">
        <v>5</v>
      </c>
      <c r="E75" s="6">
        <v>31</v>
      </c>
      <c r="F75" s="6">
        <v>0</v>
      </c>
      <c r="G75" s="7">
        <f t="shared" si="4"/>
        <v>0.39743589743589741</v>
      </c>
      <c r="H75" s="7">
        <f t="shared" si="5"/>
        <v>0.38964303670186023</v>
      </c>
      <c r="I75" s="6">
        <f t="shared" si="7"/>
        <v>0.85</v>
      </c>
      <c r="J75" s="8">
        <f t="shared" si="6"/>
        <v>16.55982905982906</v>
      </c>
    </row>
    <row r="76" spans="1:10" x14ac:dyDescent="0.25">
      <c r="A76" s="5" t="s">
        <v>351</v>
      </c>
      <c r="B76" s="6" t="s">
        <v>2</v>
      </c>
      <c r="C76" s="6" t="s">
        <v>3</v>
      </c>
      <c r="D76" s="6">
        <v>5</v>
      </c>
      <c r="E76" s="6">
        <v>29</v>
      </c>
      <c r="F76" s="6">
        <v>0</v>
      </c>
      <c r="G76" s="7">
        <f t="shared" si="4"/>
        <v>0.43283582089552236</v>
      </c>
      <c r="H76" s="7">
        <f t="shared" si="5"/>
        <v>0.43283582089552236</v>
      </c>
      <c r="I76" s="6">
        <f t="shared" si="7"/>
        <v>1</v>
      </c>
      <c r="J76" s="8">
        <f t="shared" si="6"/>
        <v>21.641791044776117</v>
      </c>
    </row>
    <row r="77" spans="1:10" x14ac:dyDescent="0.25">
      <c r="A77" s="5" t="s">
        <v>352</v>
      </c>
      <c r="B77" s="6" t="s">
        <v>2</v>
      </c>
      <c r="C77" s="6" t="s">
        <v>3</v>
      </c>
      <c r="D77" s="6">
        <v>5</v>
      </c>
      <c r="E77" s="6">
        <v>29</v>
      </c>
      <c r="F77" s="6">
        <v>0</v>
      </c>
      <c r="G77" s="7">
        <f t="shared" si="4"/>
        <v>0.43283582089552236</v>
      </c>
      <c r="H77" s="7">
        <f t="shared" si="5"/>
        <v>0.43283582089552236</v>
      </c>
      <c r="I77" s="6">
        <f t="shared" si="7"/>
        <v>1</v>
      </c>
      <c r="J77" s="8">
        <f t="shared" si="6"/>
        <v>21.641791044776117</v>
      </c>
    </row>
    <row r="78" spans="1:10" x14ac:dyDescent="0.25">
      <c r="A78" s="5" t="s">
        <v>84</v>
      </c>
      <c r="B78" s="6" t="s">
        <v>2</v>
      </c>
      <c r="C78" s="6" t="s">
        <v>2</v>
      </c>
      <c r="D78" s="6">
        <v>5</v>
      </c>
      <c r="E78" s="6">
        <v>26</v>
      </c>
      <c r="F78" s="6">
        <v>0</v>
      </c>
      <c r="G78" s="7">
        <f t="shared" si="4"/>
        <v>0.38805970149253732</v>
      </c>
      <c r="H78" s="7">
        <f t="shared" si="5"/>
        <v>0.38805970149253732</v>
      </c>
      <c r="I78" s="6">
        <f t="shared" si="7"/>
        <v>0.85</v>
      </c>
      <c r="J78" s="8">
        <f t="shared" si="6"/>
        <v>16.492537313432837</v>
      </c>
    </row>
    <row r="79" spans="1:10" x14ac:dyDescent="0.25">
      <c r="A79" s="5" t="s">
        <v>353</v>
      </c>
      <c r="B79" s="6" t="s">
        <v>2</v>
      </c>
      <c r="C79" s="6" t="s">
        <v>5</v>
      </c>
      <c r="D79" s="6">
        <v>5</v>
      </c>
      <c r="E79" s="6">
        <v>23</v>
      </c>
      <c r="F79" s="6">
        <v>0</v>
      </c>
      <c r="G79" s="7">
        <f t="shared" si="4"/>
        <v>0.33333333333333331</v>
      </c>
      <c r="H79" s="7">
        <f t="shared" si="5"/>
        <v>0.33333333333333331</v>
      </c>
      <c r="I79" s="6">
        <f t="shared" si="7"/>
        <v>1</v>
      </c>
      <c r="J79" s="8">
        <f t="shared" si="6"/>
        <v>16.666666666666664</v>
      </c>
    </row>
    <row r="80" spans="1:10" x14ac:dyDescent="0.25">
      <c r="A80" s="5" t="s">
        <v>354</v>
      </c>
      <c r="B80" s="6" t="s">
        <v>4</v>
      </c>
      <c r="C80" s="6" t="s">
        <v>5</v>
      </c>
      <c r="D80" s="6">
        <v>5</v>
      </c>
      <c r="E80" s="6">
        <v>23</v>
      </c>
      <c r="F80" s="6">
        <v>0</v>
      </c>
      <c r="G80" s="7">
        <f t="shared" si="4"/>
        <v>0.33333333333333331</v>
      </c>
      <c r="H80" s="7">
        <f t="shared" si="5"/>
        <v>0.33333333333333331</v>
      </c>
      <c r="I80" s="6">
        <f t="shared" si="7"/>
        <v>1</v>
      </c>
      <c r="J80" s="8">
        <f t="shared" si="6"/>
        <v>16.666666666666664</v>
      </c>
    </row>
    <row r="81" spans="1:10" x14ac:dyDescent="0.25">
      <c r="A81" s="5" t="s">
        <v>355</v>
      </c>
      <c r="B81" s="6" t="s">
        <v>2</v>
      </c>
      <c r="C81" s="6" t="s">
        <v>3</v>
      </c>
      <c r="D81" s="6">
        <v>5</v>
      </c>
      <c r="E81" s="6">
        <v>21</v>
      </c>
      <c r="F81" s="6">
        <v>0</v>
      </c>
      <c r="G81" s="7">
        <f t="shared" si="4"/>
        <v>0.31343283582089554</v>
      </c>
      <c r="H81" s="7">
        <f t="shared" si="5"/>
        <v>0.31343283582089554</v>
      </c>
      <c r="I81" s="6">
        <f t="shared" si="7"/>
        <v>1</v>
      </c>
      <c r="J81" s="8">
        <f t="shared" si="6"/>
        <v>15.671641791044777</v>
      </c>
    </row>
    <row r="82" spans="1:10" x14ac:dyDescent="0.25">
      <c r="A82" s="5" t="s">
        <v>356</v>
      </c>
      <c r="B82" s="6" t="s">
        <v>2</v>
      </c>
      <c r="C82" s="6" t="s">
        <v>3</v>
      </c>
      <c r="D82" s="6">
        <v>5</v>
      </c>
      <c r="E82" s="6">
        <v>21</v>
      </c>
      <c r="F82" s="6">
        <v>0</v>
      </c>
      <c r="G82" s="7">
        <f t="shared" si="4"/>
        <v>0.31343283582089554</v>
      </c>
      <c r="H82" s="7">
        <f t="shared" si="5"/>
        <v>0.31343283582089554</v>
      </c>
      <c r="I82" s="6">
        <f t="shared" si="7"/>
        <v>1</v>
      </c>
      <c r="J82" s="8">
        <f t="shared" si="6"/>
        <v>15.671641791044777</v>
      </c>
    </row>
    <row r="83" spans="1:10" x14ac:dyDescent="0.25">
      <c r="A83" s="5" t="s">
        <v>357</v>
      </c>
      <c r="B83" s="6" t="s">
        <v>4</v>
      </c>
      <c r="C83" s="6" t="s">
        <v>6</v>
      </c>
      <c r="D83" s="6">
        <v>5</v>
      </c>
      <c r="E83" s="6">
        <v>19</v>
      </c>
      <c r="F83" s="6">
        <v>0</v>
      </c>
      <c r="G83" s="7">
        <f t="shared" si="4"/>
        <v>0.24358974358974358</v>
      </c>
      <c r="H83" s="7">
        <f t="shared" si="5"/>
        <v>0.23881347410759174</v>
      </c>
      <c r="I83" s="6">
        <f t="shared" si="7"/>
        <v>1</v>
      </c>
      <c r="J83" s="8">
        <f t="shared" si="6"/>
        <v>11.940673705379586</v>
      </c>
    </row>
    <row r="84" spans="1:10" x14ac:dyDescent="0.25">
      <c r="A84" s="5" t="s">
        <v>358</v>
      </c>
      <c r="B84" s="6" t="s">
        <v>4</v>
      </c>
      <c r="C84" s="6" t="s">
        <v>6</v>
      </c>
      <c r="D84" s="6">
        <v>5</v>
      </c>
      <c r="E84" s="6">
        <v>19</v>
      </c>
      <c r="F84" s="6">
        <v>0</v>
      </c>
      <c r="G84" s="7">
        <f t="shared" si="4"/>
        <v>0.24358974358974358</v>
      </c>
      <c r="H84" s="7">
        <f t="shared" si="5"/>
        <v>0.23881347410759174</v>
      </c>
      <c r="I84" s="6">
        <f t="shared" si="7"/>
        <v>1</v>
      </c>
      <c r="J84" s="8">
        <f t="shared" si="6"/>
        <v>11.940673705379586</v>
      </c>
    </row>
    <row r="85" spans="1:10" x14ac:dyDescent="0.25">
      <c r="A85" s="5" t="s">
        <v>359</v>
      </c>
      <c r="B85" s="6" t="s">
        <v>4</v>
      </c>
      <c r="C85" s="6" t="s">
        <v>6</v>
      </c>
      <c r="D85" s="6">
        <v>5</v>
      </c>
      <c r="E85" s="6">
        <v>19</v>
      </c>
      <c r="F85" s="6">
        <v>0</v>
      </c>
      <c r="G85" s="7">
        <f t="shared" si="4"/>
        <v>0.24358974358974358</v>
      </c>
      <c r="H85" s="7">
        <f t="shared" si="5"/>
        <v>0.23881347410759174</v>
      </c>
      <c r="I85" s="6">
        <f t="shared" si="7"/>
        <v>1</v>
      </c>
      <c r="J85" s="8">
        <f t="shared" si="6"/>
        <v>11.940673705379586</v>
      </c>
    </row>
    <row r="86" spans="1:10" x14ac:dyDescent="0.25">
      <c r="A86" s="5" t="s">
        <v>360</v>
      </c>
      <c r="B86" s="6" t="s">
        <v>4</v>
      </c>
      <c r="C86" s="6" t="s">
        <v>4</v>
      </c>
      <c r="D86" s="6">
        <v>5</v>
      </c>
      <c r="E86" s="6">
        <v>19</v>
      </c>
      <c r="F86" s="6">
        <v>0</v>
      </c>
      <c r="G86" s="7">
        <f t="shared" si="4"/>
        <v>0.24358974358974358</v>
      </c>
      <c r="H86" s="7">
        <f t="shared" si="5"/>
        <v>0.23881347410759174</v>
      </c>
      <c r="I86" s="6">
        <f t="shared" si="7"/>
        <v>0.85</v>
      </c>
      <c r="J86" s="8">
        <f t="shared" si="6"/>
        <v>10.149572649572649</v>
      </c>
    </row>
    <row r="87" spans="1:10" x14ac:dyDescent="0.25">
      <c r="A87" s="5" t="s">
        <v>361</v>
      </c>
      <c r="B87" s="6" t="s">
        <v>4</v>
      </c>
      <c r="C87" s="6" t="s">
        <v>5</v>
      </c>
      <c r="D87" s="6">
        <v>5</v>
      </c>
      <c r="E87" s="6">
        <v>16</v>
      </c>
      <c r="F87" s="6">
        <v>0</v>
      </c>
      <c r="G87" s="7">
        <f t="shared" si="4"/>
        <v>0.2318840579710145</v>
      </c>
      <c r="H87" s="7">
        <f t="shared" si="5"/>
        <v>0.2318840579710145</v>
      </c>
      <c r="I87" s="6">
        <f t="shared" si="7"/>
        <v>1</v>
      </c>
      <c r="J87" s="8">
        <f t="shared" si="6"/>
        <v>11.594202898550725</v>
      </c>
    </row>
    <row r="88" spans="1:10" x14ac:dyDescent="0.25">
      <c r="A88" s="5" t="s">
        <v>362</v>
      </c>
      <c r="B88" s="6" t="s">
        <v>4</v>
      </c>
      <c r="C88" s="6" t="s">
        <v>5</v>
      </c>
      <c r="D88" s="6">
        <v>5</v>
      </c>
      <c r="E88" s="6">
        <v>16</v>
      </c>
      <c r="F88" s="6">
        <v>0</v>
      </c>
      <c r="G88" s="7">
        <f t="shared" si="4"/>
        <v>0.2318840579710145</v>
      </c>
      <c r="H88" s="7">
        <f t="shared" si="5"/>
        <v>0.2318840579710145</v>
      </c>
      <c r="I88" s="6">
        <f t="shared" si="7"/>
        <v>1</v>
      </c>
      <c r="J88" s="8">
        <f t="shared" si="6"/>
        <v>11.594202898550725</v>
      </c>
    </row>
    <row r="89" spans="1:10" x14ac:dyDescent="0.25">
      <c r="A89" s="5" t="s">
        <v>363</v>
      </c>
      <c r="B89" s="6" t="s">
        <v>2</v>
      </c>
      <c r="C89" s="6" t="s">
        <v>5</v>
      </c>
      <c r="D89" s="6">
        <v>5</v>
      </c>
      <c r="E89" s="6">
        <v>16</v>
      </c>
      <c r="F89" s="6">
        <v>0</v>
      </c>
      <c r="G89" s="7">
        <f t="shared" si="4"/>
        <v>0.2318840579710145</v>
      </c>
      <c r="H89" s="7">
        <f t="shared" si="5"/>
        <v>0.2318840579710145</v>
      </c>
      <c r="I89" s="6">
        <f t="shared" si="7"/>
        <v>1</v>
      </c>
      <c r="J89" s="8">
        <f t="shared" si="6"/>
        <v>11.594202898550725</v>
      </c>
    </row>
    <row r="90" spans="1:10" x14ac:dyDescent="0.25">
      <c r="A90" s="5" t="s">
        <v>364</v>
      </c>
      <c r="B90" s="6" t="s">
        <v>4</v>
      </c>
      <c r="C90" s="6" t="s">
        <v>4</v>
      </c>
      <c r="D90" s="6">
        <v>5</v>
      </c>
      <c r="E90" s="6">
        <v>16</v>
      </c>
      <c r="F90" s="6">
        <v>0</v>
      </c>
      <c r="G90" s="7">
        <f t="shared" si="4"/>
        <v>0.20512820512820512</v>
      </c>
      <c r="H90" s="7">
        <f t="shared" si="5"/>
        <v>0.20110608345902464</v>
      </c>
      <c r="I90" s="6">
        <f t="shared" si="7"/>
        <v>0.85</v>
      </c>
      <c r="J90" s="8">
        <f t="shared" si="6"/>
        <v>8.5470085470085468</v>
      </c>
    </row>
    <row r="91" spans="1:10" x14ac:dyDescent="0.25">
      <c r="A91" s="5" t="s">
        <v>365</v>
      </c>
      <c r="B91" s="6" t="s">
        <v>4</v>
      </c>
      <c r="C91" s="6" t="s">
        <v>6</v>
      </c>
      <c r="D91" s="6">
        <v>5</v>
      </c>
      <c r="E91" s="6">
        <v>11</v>
      </c>
      <c r="F91" s="6">
        <v>0</v>
      </c>
      <c r="G91" s="7">
        <f t="shared" si="4"/>
        <v>0.14102564102564102</v>
      </c>
      <c r="H91" s="7">
        <f t="shared" si="5"/>
        <v>0.13826043237807945</v>
      </c>
      <c r="I91" s="6">
        <f t="shared" si="7"/>
        <v>1</v>
      </c>
      <c r="J91" s="8">
        <f t="shared" si="6"/>
        <v>6.9130216189039722</v>
      </c>
    </row>
    <row r="92" spans="1:10" x14ac:dyDescent="0.25">
      <c r="A92" s="5" t="s">
        <v>366</v>
      </c>
      <c r="B92" s="6" t="s">
        <v>4</v>
      </c>
      <c r="C92" s="6" t="s">
        <v>6</v>
      </c>
      <c r="D92" s="6">
        <v>5</v>
      </c>
      <c r="E92" s="6">
        <v>11</v>
      </c>
      <c r="F92" s="6">
        <v>0</v>
      </c>
      <c r="G92" s="7">
        <f t="shared" si="4"/>
        <v>0.14102564102564102</v>
      </c>
      <c r="H92" s="7">
        <f t="shared" si="5"/>
        <v>0.13826043237807945</v>
      </c>
      <c r="I92" s="6">
        <f t="shared" si="7"/>
        <v>1</v>
      </c>
      <c r="J92" s="8">
        <f t="shared" si="6"/>
        <v>6.9130216189039722</v>
      </c>
    </row>
    <row r="93" spans="1:10" x14ac:dyDescent="0.25">
      <c r="A93" s="5" t="s">
        <v>367</v>
      </c>
      <c r="B93" s="6" t="s">
        <v>4</v>
      </c>
      <c r="C93" s="6" t="s">
        <v>4</v>
      </c>
      <c r="D93" s="6">
        <v>5</v>
      </c>
      <c r="E93" s="6">
        <v>10</v>
      </c>
      <c r="F93" s="6">
        <v>0</v>
      </c>
      <c r="G93" s="7">
        <f t="shared" si="4"/>
        <v>0.12820512820512819</v>
      </c>
      <c r="H93" s="7">
        <f t="shared" si="5"/>
        <v>0.12569130216189039</v>
      </c>
      <c r="I93" s="6">
        <f t="shared" si="7"/>
        <v>0.85</v>
      </c>
      <c r="J93" s="8">
        <f t="shared" si="6"/>
        <v>5.3418803418803416</v>
      </c>
    </row>
    <row r="94" spans="1:10" x14ac:dyDescent="0.25">
      <c r="A94" s="5" t="s">
        <v>368</v>
      </c>
      <c r="B94" s="6" t="s">
        <v>2</v>
      </c>
      <c r="C94" s="6" t="s">
        <v>2</v>
      </c>
      <c r="D94" s="6">
        <v>5</v>
      </c>
      <c r="E94" s="6">
        <v>8</v>
      </c>
      <c r="F94" s="6">
        <v>0</v>
      </c>
      <c r="G94" s="7">
        <f t="shared" si="4"/>
        <v>0.11940298507462686</v>
      </c>
      <c r="H94" s="7">
        <f t="shared" si="5"/>
        <v>0.11940298507462686</v>
      </c>
      <c r="I94" s="6">
        <f t="shared" si="7"/>
        <v>0.85</v>
      </c>
      <c r="J94" s="8">
        <f t="shared" si="6"/>
        <v>5.0746268656716413</v>
      </c>
    </row>
    <row r="95" spans="1:10" x14ac:dyDescent="0.25">
      <c r="A95" s="5" t="s">
        <v>369</v>
      </c>
      <c r="B95" s="6" t="s">
        <v>2</v>
      </c>
      <c r="C95" s="6" t="s">
        <v>2</v>
      </c>
      <c r="D95" s="6">
        <v>5</v>
      </c>
      <c r="E95" s="6">
        <v>0</v>
      </c>
      <c r="F95" s="6">
        <v>0</v>
      </c>
      <c r="G95" s="7">
        <f t="shared" si="4"/>
        <v>0</v>
      </c>
      <c r="H95" s="7">
        <f t="shared" si="5"/>
        <v>0</v>
      </c>
      <c r="I95" s="6">
        <f t="shared" si="7"/>
        <v>0.85</v>
      </c>
      <c r="J95" s="8">
        <f t="shared" si="6"/>
        <v>0</v>
      </c>
    </row>
    <row r="96" spans="1:10" x14ac:dyDescent="0.25">
      <c r="A96" s="5" t="s">
        <v>370</v>
      </c>
      <c r="B96" s="6" t="s">
        <v>4</v>
      </c>
      <c r="C96" s="6" t="s">
        <v>5</v>
      </c>
      <c r="D96" s="6">
        <v>5</v>
      </c>
      <c r="E96" s="6">
        <v>0</v>
      </c>
      <c r="F96" s="6">
        <v>0</v>
      </c>
      <c r="G96" s="7">
        <f t="shared" si="4"/>
        <v>0</v>
      </c>
      <c r="H96" s="7">
        <f t="shared" si="5"/>
        <v>0</v>
      </c>
      <c r="I96" s="6">
        <f t="shared" si="7"/>
        <v>1</v>
      </c>
      <c r="J96" s="8">
        <f t="shared" si="6"/>
        <v>0</v>
      </c>
    </row>
    <row r="97" spans="1:10" x14ac:dyDescent="0.25">
      <c r="A97" s="5" t="s">
        <v>371</v>
      </c>
      <c r="B97" s="6" t="s">
        <v>4</v>
      </c>
      <c r="C97" s="6" t="s">
        <v>5</v>
      </c>
      <c r="D97" s="6">
        <v>5</v>
      </c>
      <c r="E97" s="6">
        <v>0</v>
      </c>
      <c r="F97" s="6">
        <v>0</v>
      </c>
      <c r="G97" s="7">
        <f t="shared" ref="G97:G114" si="8">(E97+F97)/LOOKUP(C97,$E$1:$E$5,$F$1:$F$5)</f>
        <v>0</v>
      </c>
      <c r="H97" s="7">
        <f t="shared" si="5"/>
        <v>0</v>
      </c>
      <c r="I97" s="6">
        <f t="shared" ref="I97:I114" si="9">IF(AND(OR(C97="М",C97="Ж"), D97&gt;3),0.85,1)</f>
        <v>1</v>
      </c>
      <c r="J97" s="8">
        <f t="shared" ref="J97:J114" si="10">H97*I97*$C$2*100</f>
        <v>0</v>
      </c>
    </row>
    <row r="98" spans="1:10" x14ac:dyDescent="0.25">
      <c r="A98" s="5" t="s">
        <v>372</v>
      </c>
      <c r="B98" s="6" t="s">
        <v>2</v>
      </c>
      <c r="C98" s="6" t="s">
        <v>5</v>
      </c>
      <c r="D98" s="6">
        <v>5</v>
      </c>
      <c r="E98" s="6">
        <v>0</v>
      </c>
      <c r="F98" s="6">
        <v>0</v>
      </c>
      <c r="G98" s="7">
        <f t="shared" si="8"/>
        <v>0</v>
      </c>
      <c r="H98" s="7">
        <f t="shared" si="5"/>
        <v>0</v>
      </c>
      <c r="I98" s="6">
        <f t="shared" si="9"/>
        <v>1</v>
      </c>
      <c r="J98" s="8">
        <f t="shared" si="10"/>
        <v>0</v>
      </c>
    </row>
    <row r="99" spans="1:10" x14ac:dyDescent="0.25">
      <c r="A99" s="5" t="s">
        <v>373</v>
      </c>
      <c r="B99" s="6" t="s">
        <v>2</v>
      </c>
      <c r="C99" s="6" t="s">
        <v>2</v>
      </c>
      <c r="D99" s="6">
        <v>5</v>
      </c>
      <c r="E99" s="6">
        <v>0</v>
      </c>
      <c r="F99" s="6">
        <v>0</v>
      </c>
      <c r="G99" s="7">
        <f t="shared" si="8"/>
        <v>0</v>
      </c>
      <c r="H99" s="7">
        <f t="shared" si="5"/>
        <v>0</v>
      </c>
      <c r="I99" s="6">
        <f t="shared" si="9"/>
        <v>0.85</v>
      </c>
      <c r="J99" s="8">
        <f t="shared" si="10"/>
        <v>0</v>
      </c>
    </row>
    <row r="100" spans="1:10" x14ac:dyDescent="0.25">
      <c r="A100" s="5" t="s">
        <v>26</v>
      </c>
      <c r="B100" s="6" t="s">
        <v>2</v>
      </c>
      <c r="C100" s="6" t="s">
        <v>2</v>
      </c>
      <c r="D100" s="6">
        <v>5</v>
      </c>
      <c r="E100" s="6">
        <v>0</v>
      </c>
      <c r="F100" s="6">
        <v>0</v>
      </c>
      <c r="G100" s="7">
        <f t="shared" si="8"/>
        <v>0</v>
      </c>
      <c r="H100" s="7">
        <f t="shared" si="5"/>
        <v>0</v>
      </c>
      <c r="I100" s="6">
        <f t="shared" si="9"/>
        <v>0.85</v>
      </c>
      <c r="J100" s="8">
        <f t="shared" si="10"/>
        <v>0</v>
      </c>
    </row>
    <row r="101" spans="1:10" x14ac:dyDescent="0.25">
      <c r="A101" s="5" t="s">
        <v>374</v>
      </c>
      <c r="B101" s="6" t="s">
        <v>4</v>
      </c>
      <c r="C101" s="6" t="s">
        <v>6</v>
      </c>
      <c r="D101" s="6">
        <v>2</v>
      </c>
      <c r="E101" s="6">
        <v>23</v>
      </c>
      <c r="F101" s="6">
        <v>0</v>
      </c>
      <c r="G101" s="7">
        <f t="shared" si="8"/>
        <v>0.29487179487179488</v>
      </c>
      <c r="H101" s="7">
        <f t="shared" si="5"/>
        <v>0.28908999497234789</v>
      </c>
      <c r="I101" s="6">
        <f t="shared" si="9"/>
        <v>1</v>
      </c>
      <c r="J101" s="8">
        <f t="shared" si="10"/>
        <v>14.454499748617394</v>
      </c>
    </row>
    <row r="102" spans="1:10" x14ac:dyDescent="0.25">
      <c r="A102" s="5" t="s">
        <v>375</v>
      </c>
      <c r="B102" s="6" t="s">
        <v>4</v>
      </c>
      <c r="C102" s="6" t="s">
        <v>6</v>
      </c>
      <c r="D102" s="6">
        <v>2</v>
      </c>
      <c r="E102" s="6">
        <v>23</v>
      </c>
      <c r="F102" s="6">
        <v>0</v>
      </c>
      <c r="G102" s="7">
        <f t="shared" si="8"/>
        <v>0.29487179487179488</v>
      </c>
      <c r="H102" s="7">
        <f t="shared" si="5"/>
        <v>0.28908999497234789</v>
      </c>
      <c r="I102" s="6">
        <f t="shared" si="9"/>
        <v>1</v>
      </c>
      <c r="J102" s="8">
        <f t="shared" si="10"/>
        <v>14.454499748617394</v>
      </c>
    </row>
    <row r="103" spans="1:10" x14ac:dyDescent="0.25">
      <c r="A103" s="5" t="s">
        <v>376</v>
      </c>
      <c r="B103" s="6" t="s">
        <v>2</v>
      </c>
      <c r="C103" s="6" t="s">
        <v>2</v>
      </c>
      <c r="D103" s="6">
        <v>2</v>
      </c>
      <c r="E103" s="6">
        <v>17</v>
      </c>
      <c r="F103" s="6">
        <v>0</v>
      </c>
      <c r="G103" s="7">
        <f t="shared" si="8"/>
        <v>0.2537313432835821</v>
      </c>
      <c r="H103" s="7">
        <f t="shared" si="5"/>
        <v>0.2537313432835821</v>
      </c>
      <c r="I103" s="6">
        <f t="shared" si="9"/>
        <v>1</v>
      </c>
      <c r="J103" s="8">
        <f t="shared" si="10"/>
        <v>12.686567164179104</v>
      </c>
    </row>
    <row r="104" spans="1:10" x14ac:dyDescent="0.25">
      <c r="A104" s="5" t="s">
        <v>377</v>
      </c>
      <c r="B104" s="6" t="s">
        <v>4</v>
      </c>
      <c r="C104" s="6" t="s">
        <v>4</v>
      </c>
      <c r="D104" s="6">
        <v>2</v>
      </c>
      <c r="E104" s="6">
        <v>15</v>
      </c>
      <c r="F104" s="6">
        <v>0</v>
      </c>
      <c r="G104" s="7">
        <f t="shared" si="8"/>
        <v>0.19230769230769232</v>
      </c>
      <c r="H104" s="7">
        <f t="shared" si="5"/>
        <v>0.18853695324283559</v>
      </c>
      <c r="I104" s="6">
        <f t="shared" si="9"/>
        <v>1</v>
      </c>
      <c r="J104" s="8">
        <f t="shared" si="10"/>
        <v>9.42684766214178</v>
      </c>
    </row>
    <row r="105" spans="1:10" x14ac:dyDescent="0.25">
      <c r="A105" s="5" t="s">
        <v>378</v>
      </c>
      <c r="B105" s="6" t="s">
        <v>4</v>
      </c>
      <c r="C105" s="6" t="s">
        <v>6</v>
      </c>
      <c r="D105" s="6">
        <v>2</v>
      </c>
      <c r="E105" s="6">
        <v>14</v>
      </c>
      <c r="F105" s="6">
        <v>0</v>
      </c>
      <c r="G105" s="7">
        <f t="shared" si="8"/>
        <v>0.17948717948717949</v>
      </c>
      <c r="H105" s="7">
        <f t="shared" si="5"/>
        <v>0.17596782302664654</v>
      </c>
      <c r="I105" s="6">
        <f t="shared" si="9"/>
        <v>1</v>
      </c>
      <c r="J105" s="8">
        <f t="shared" si="10"/>
        <v>8.7983911513323267</v>
      </c>
    </row>
    <row r="106" spans="1:10" x14ac:dyDescent="0.25">
      <c r="A106" s="5" t="s">
        <v>379</v>
      </c>
      <c r="B106" s="6" t="s">
        <v>4</v>
      </c>
      <c r="C106" s="6" t="s">
        <v>6</v>
      </c>
      <c r="D106" s="6">
        <v>2</v>
      </c>
      <c r="E106" s="6">
        <v>14</v>
      </c>
      <c r="F106" s="6">
        <v>0</v>
      </c>
      <c r="G106" s="7">
        <f t="shared" si="8"/>
        <v>0.17948717948717949</v>
      </c>
      <c r="H106" s="7">
        <f t="shared" si="5"/>
        <v>0.17596782302664654</v>
      </c>
      <c r="I106" s="6">
        <f t="shared" si="9"/>
        <v>1</v>
      </c>
      <c r="J106" s="8">
        <f t="shared" si="10"/>
        <v>8.7983911513323267</v>
      </c>
    </row>
    <row r="107" spans="1:10" x14ac:dyDescent="0.25">
      <c r="A107" s="5" t="s">
        <v>380</v>
      </c>
      <c r="B107" s="6" t="s">
        <v>4</v>
      </c>
      <c r="C107" s="6" t="s">
        <v>6</v>
      </c>
      <c r="D107" s="6">
        <v>2</v>
      </c>
      <c r="E107" s="6">
        <v>14</v>
      </c>
      <c r="F107" s="6">
        <v>0</v>
      </c>
      <c r="G107" s="7">
        <f t="shared" si="8"/>
        <v>0.17948717948717949</v>
      </c>
      <c r="H107" s="7">
        <f t="shared" si="5"/>
        <v>0.17596782302664654</v>
      </c>
      <c r="I107" s="6">
        <f t="shared" si="9"/>
        <v>1</v>
      </c>
      <c r="J107" s="8">
        <f t="shared" si="10"/>
        <v>8.7983911513323267</v>
      </c>
    </row>
    <row r="108" spans="1:10" x14ac:dyDescent="0.25">
      <c r="A108" s="5" t="s">
        <v>381</v>
      </c>
      <c r="B108" s="6" t="s">
        <v>4</v>
      </c>
      <c r="C108" s="6" t="s">
        <v>4</v>
      </c>
      <c r="D108" s="6">
        <v>2</v>
      </c>
      <c r="E108" s="6">
        <v>8</v>
      </c>
      <c r="F108" s="6">
        <v>0</v>
      </c>
      <c r="G108" s="7">
        <f t="shared" si="8"/>
        <v>0.10256410256410256</v>
      </c>
      <c r="H108" s="7">
        <f t="shared" si="5"/>
        <v>0.10055304172951232</v>
      </c>
      <c r="I108" s="6">
        <f t="shared" si="9"/>
        <v>1</v>
      </c>
      <c r="J108" s="8">
        <f t="shared" si="10"/>
        <v>5.0276520864756158</v>
      </c>
    </row>
    <row r="109" spans="1:10" x14ac:dyDescent="0.25">
      <c r="A109" s="5" t="s">
        <v>382</v>
      </c>
      <c r="B109" s="6" t="s">
        <v>4</v>
      </c>
      <c r="C109" s="6" t="s">
        <v>4</v>
      </c>
      <c r="D109" s="6">
        <v>2</v>
      </c>
      <c r="E109" s="6">
        <v>5</v>
      </c>
      <c r="F109" s="6">
        <v>0</v>
      </c>
      <c r="G109" s="7">
        <f t="shared" si="8"/>
        <v>6.4102564102564097E-2</v>
      </c>
      <c r="H109" s="7">
        <f t="shared" si="5"/>
        <v>6.2845651080945197E-2</v>
      </c>
      <c r="I109" s="6">
        <f t="shared" si="9"/>
        <v>1</v>
      </c>
      <c r="J109" s="8">
        <f t="shared" si="10"/>
        <v>3.1422825540472599</v>
      </c>
    </row>
    <row r="110" spans="1:10" x14ac:dyDescent="0.25">
      <c r="A110" s="5" t="s">
        <v>383</v>
      </c>
      <c r="B110" s="6" t="s">
        <v>2</v>
      </c>
      <c r="C110" s="6" t="s">
        <v>2</v>
      </c>
      <c r="D110" s="6">
        <v>2</v>
      </c>
      <c r="E110" s="6">
        <v>0</v>
      </c>
      <c r="F110" s="6">
        <v>0</v>
      </c>
      <c r="G110" s="7">
        <f t="shared" si="8"/>
        <v>0</v>
      </c>
      <c r="H110" s="7">
        <f t="shared" si="5"/>
        <v>0</v>
      </c>
      <c r="I110" s="6">
        <f t="shared" si="9"/>
        <v>1</v>
      </c>
      <c r="J110" s="8">
        <f t="shared" si="10"/>
        <v>0</v>
      </c>
    </row>
    <row r="111" spans="1:10" x14ac:dyDescent="0.25">
      <c r="A111" s="5" t="s">
        <v>384</v>
      </c>
      <c r="B111" s="6" t="s">
        <v>2</v>
      </c>
      <c r="C111" s="6" t="s">
        <v>2</v>
      </c>
      <c r="D111" s="6">
        <v>2</v>
      </c>
      <c r="E111" s="6">
        <v>0</v>
      </c>
      <c r="F111" s="6">
        <v>0</v>
      </c>
      <c r="G111" s="7">
        <f t="shared" si="8"/>
        <v>0</v>
      </c>
      <c r="H111" s="7">
        <f t="shared" si="5"/>
        <v>0</v>
      </c>
      <c r="I111" s="6">
        <f t="shared" si="9"/>
        <v>1</v>
      </c>
      <c r="J111" s="8">
        <f t="shared" si="10"/>
        <v>0</v>
      </c>
    </row>
    <row r="112" spans="1:10" x14ac:dyDescent="0.25">
      <c r="A112" s="5" t="s">
        <v>385</v>
      </c>
      <c r="B112" s="6" t="s">
        <v>4</v>
      </c>
      <c r="C112" s="6" t="s">
        <v>4</v>
      </c>
      <c r="D112" s="6">
        <v>2</v>
      </c>
      <c r="E112" s="6">
        <v>0</v>
      </c>
      <c r="F112" s="6">
        <v>0</v>
      </c>
      <c r="G112" s="7">
        <f t="shared" si="8"/>
        <v>0</v>
      </c>
      <c r="H112" s="7">
        <f t="shared" si="5"/>
        <v>0</v>
      </c>
      <c r="I112" s="6">
        <f t="shared" si="9"/>
        <v>1</v>
      </c>
      <c r="J112" s="8">
        <f t="shared" si="10"/>
        <v>0</v>
      </c>
    </row>
    <row r="113" spans="1:10" x14ac:dyDescent="0.25">
      <c r="A113" s="5" t="s">
        <v>386</v>
      </c>
      <c r="B113" s="6" t="s">
        <v>4</v>
      </c>
      <c r="C113" s="6" t="s">
        <v>5</v>
      </c>
      <c r="D113" s="6">
        <v>2</v>
      </c>
      <c r="E113" s="6">
        <v>0</v>
      </c>
      <c r="F113" s="6">
        <v>0</v>
      </c>
      <c r="G113" s="7">
        <f t="shared" si="8"/>
        <v>0</v>
      </c>
      <c r="H113" s="7">
        <f t="shared" si="5"/>
        <v>0</v>
      </c>
      <c r="I113" s="6">
        <f t="shared" si="9"/>
        <v>1</v>
      </c>
      <c r="J113" s="8">
        <f t="shared" si="10"/>
        <v>0</v>
      </c>
    </row>
    <row r="114" spans="1:10" x14ac:dyDescent="0.25">
      <c r="A114" s="5" t="s">
        <v>387</v>
      </c>
      <c r="B114" s="6" t="s">
        <v>2</v>
      </c>
      <c r="C114" s="6" t="s">
        <v>5</v>
      </c>
      <c r="D114" s="6">
        <v>2</v>
      </c>
      <c r="E114" s="6">
        <v>0</v>
      </c>
      <c r="F114" s="6">
        <v>0</v>
      </c>
      <c r="G114" s="7">
        <f t="shared" si="8"/>
        <v>0</v>
      </c>
      <c r="H114" s="7">
        <f t="shared" si="5"/>
        <v>0</v>
      </c>
      <c r="I114" s="6">
        <f t="shared" si="9"/>
        <v>1</v>
      </c>
      <c r="J114" s="8">
        <f t="shared" si="10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9" workbookViewId="0">
      <selection activeCell="J8" sqref="J8:J100"/>
    </sheetView>
  </sheetViews>
  <sheetFormatPr defaultRowHeight="15" x14ac:dyDescent="0.25"/>
  <cols>
    <col min="1" max="1" width="31.5703125" customWidth="1"/>
    <col min="2" max="2" width="5.85546875" customWidth="1"/>
    <col min="8" max="8" width="10.140625" bestFit="1" customWidth="1"/>
  </cols>
  <sheetData>
    <row r="1" spans="1:10" x14ac:dyDescent="0.25">
      <c r="A1" s="1" t="s">
        <v>389</v>
      </c>
      <c r="C1" t="s">
        <v>0</v>
      </c>
      <c r="D1" t="s">
        <v>1</v>
      </c>
      <c r="E1" t="s">
        <v>2</v>
      </c>
      <c r="F1" s="1">
        <v>25</v>
      </c>
      <c r="G1" s="22">
        <v>50</v>
      </c>
      <c r="H1" t="s">
        <v>504</v>
      </c>
    </row>
    <row r="2" spans="1:10" x14ac:dyDescent="0.25">
      <c r="A2" s="1" t="s">
        <v>390</v>
      </c>
      <c r="C2" s="1">
        <v>1</v>
      </c>
      <c r="D2">
        <v>69</v>
      </c>
      <c r="E2" t="s">
        <v>3</v>
      </c>
      <c r="F2" s="1">
        <v>25</v>
      </c>
      <c r="G2" s="22">
        <v>50</v>
      </c>
    </row>
    <row r="3" spans="1:10" x14ac:dyDescent="0.25">
      <c r="A3" s="1" t="s">
        <v>391</v>
      </c>
      <c r="E3" t="s">
        <v>4</v>
      </c>
      <c r="F3" s="1">
        <v>130</v>
      </c>
      <c r="G3" s="22">
        <v>130</v>
      </c>
    </row>
    <row r="4" spans="1:10" x14ac:dyDescent="0.25">
      <c r="A4" s="2"/>
      <c r="E4" t="s">
        <v>5</v>
      </c>
      <c r="F4" s="1">
        <v>117</v>
      </c>
      <c r="G4" s="22">
        <v>117</v>
      </c>
    </row>
    <row r="5" spans="1:10" x14ac:dyDescent="0.25">
      <c r="A5" s="2"/>
      <c r="E5" t="s">
        <v>6</v>
      </c>
      <c r="F5" s="1">
        <v>130</v>
      </c>
      <c r="G5" s="22">
        <v>130</v>
      </c>
    </row>
    <row r="7" spans="1:10" ht="32.25" customHeight="1" x14ac:dyDescent="0.25">
      <c r="A7" s="3" t="s">
        <v>7</v>
      </c>
      <c r="B7" s="3" t="s">
        <v>8</v>
      </c>
      <c r="C7" s="3" t="s">
        <v>30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</row>
    <row r="8" spans="1:10" x14ac:dyDescent="0.25">
      <c r="A8" s="5" t="s">
        <v>34</v>
      </c>
      <c r="B8" s="6" t="s">
        <v>4</v>
      </c>
      <c r="C8" s="6" t="s">
        <v>6</v>
      </c>
      <c r="D8" s="6">
        <v>24</v>
      </c>
      <c r="E8" s="6">
        <v>130</v>
      </c>
      <c r="F8" s="6">
        <v>0</v>
      </c>
      <c r="G8" s="7">
        <f>(E8+F8)/LOOKUP(C8,$E$1:$E$5,$F$1:$F$5)</f>
        <v>1</v>
      </c>
      <c r="H8" s="7">
        <f>(E8+F8)/LOOKUP(C8,$E$1:$E$5,$G$1:$G$5)</f>
        <v>1</v>
      </c>
      <c r="I8" s="6">
        <f>IF(AND(OR(C8="М",C8="Ж"), D8&gt;3),0.85,1)</f>
        <v>1</v>
      </c>
      <c r="J8" s="8">
        <f>H8*I8*$C$2*100</f>
        <v>100</v>
      </c>
    </row>
    <row r="9" spans="1:10" x14ac:dyDescent="0.25">
      <c r="A9" s="5" t="s">
        <v>35</v>
      </c>
      <c r="B9" s="6" t="s">
        <v>4</v>
      </c>
      <c r="C9" s="6" t="s">
        <v>6</v>
      </c>
      <c r="D9" s="6">
        <v>24</v>
      </c>
      <c r="E9" s="6">
        <v>130</v>
      </c>
      <c r="F9" s="6">
        <v>0</v>
      </c>
      <c r="G9" s="7">
        <f t="shared" ref="G9:G72" si="0">(E9+F9)/LOOKUP(C9,$E$1:$E$5,$F$1:$F$5)</f>
        <v>1</v>
      </c>
      <c r="H9" s="7">
        <f t="shared" ref="H9:H72" si="1">(E9+F9)/LOOKUP(C9,$E$1:$E$5,$G$1:$G$5)</f>
        <v>1</v>
      </c>
      <c r="I9" s="6">
        <f>IF(AND(OR(C9="М",C9="Ж"), D9&gt;3),0.85,1)</f>
        <v>1</v>
      </c>
      <c r="J9" s="8">
        <f t="shared" ref="J9:J72" si="2">H9*I9*$C$2*100</f>
        <v>100</v>
      </c>
    </row>
    <row r="10" spans="1:10" x14ac:dyDescent="0.25">
      <c r="A10" s="5" t="s">
        <v>16</v>
      </c>
      <c r="B10" s="6" t="s">
        <v>4</v>
      </c>
      <c r="C10" s="6" t="s">
        <v>5</v>
      </c>
      <c r="D10" s="6">
        <v>24</v>
      </c>
      <c r="E10" s="6">
        <v>117</v>
      </c>
      <c r="F10" s="6">
        <v>0</v>
      </c>
      <c r="G10" s="7">
        <f t="shared" si="0"/>
        <v>1</v>
      </c>
      <c r="H10" s="7">
        <f t="shared" si="1"/>
        <v>1</v>
      </c>
      <c r="I10" s="6">
        <f t="shared" ref="I10:I73" si="3">IF(AND(OR(C10="М",C10="Ж"), D10&gt;3),0.85,1)</f>
        <v>1</v>
      </c>
      <c r="J10" s="8">
        <f t="shared" si="2"/>
        <v>100</v>
      </c>
    </row>
    <row r="11" spans="1:10" x14ac:dyDescent="0.25">
      <c r="A11" s="5" t="s">
        <v>25</v>
      </c>
      <c r="B11" s="6" t="s">
        <v>4</v>
      </c>
      <c r="C11" s="6" t="s">
        <v>5</v>
      </c>
      <c r="D11" s="6">
        <v>24</v>
      </c>
      <c r="E11" s="6">
        <v>117</v>
      </c>
      <c r="F11" s="6">
        <v>0</v>
      </c>
      <c r="G11" s="7">
        <f t="shared" si="0"/>
        <v>1</v>
      </c>
      <c r="H11" s="7">
        <f t="shared" si="1"/>
        <v>1</v>
      </c>
      <c r="I11" s="6">
        <f t="shared" si="3"/>
        <v>1</v>
      </c>
      <c r="J11" s="8">
        <f t="shared" si="2"/>
        <v>100</v>
      </c>
    </row>
    <row r="12" spans="1:10" x14ac:dyDescent="0.25">
      <c r="A12" s="5" t="s">
        <v>64</v>
      </c>
      <c r="B12" s="6" t="s">
        <v>4</v>
      </c>
      <c r="C12" s="6" t="s">
        <v>6</v>
      </c>
      <c r="D12" s="6">
        <v>24</v>
      </c>
      <c r="E12" s="6">
        <v>115</v>
      </c>
      <c r="F12" s="6">
        <v>0</v>
      </c>
      <c r="G12" s="7">
        <f t="shared" si="0"/>
        <v>0.88461538461538458</v>
      </c>
      <c r="H12" s="7">
        <f t="shared" si="1"/>
        <v>0.88461538461538458</v>
      </c>
      <c r="I12" s="6">
        <f t="shared" si="3"/>
        <v>1</v>
      </c>
      <c r="J12" s="8">
        <f t="shared" si="2"/>
        <v>88.461538461538453</v>
      </c>
    </row>
    <row r="13" spans="1:10" x14ac:dyDescent="0.25">
      <c r="A13" s="5" t="s">
        <v>72</v>
      </c>
      <c r="B13" s="6" t="s">
        <v>4</v>
      </c>
      <c r="C13" s="6" t="s">
        <v>6</v>
      </c>
      <c r="D13" s="6">
        <v>24</v>
      </c>
      <c r="E13" s="6">
        <v>115</v>
      </c>
      <c r="F13" s="6">
        <v>0</v>
      </c>
      <c r="G13" s="7">
        <f t="shared" si="0"/>
        <v>0.88461538461538458</v>
      </c>
      <c r="H13" s="7">
        <f t="shared" si="1"/>
        <v>0.88461538461538458</v>
      </c>
      <c r="I13" s="6">
        <f t="shared" si="3"/>
        <v>1</v>
      </c>
      <c r="J13" s="8">
        <f t="shared" si="2"/>
        <v>88.461538461538453</v>
      </c>
    </row>
    <row r="14" spans="1:10" x14ac:dyDescent="0.25">
      <c r="A14" s="5" t="s">
        <v>311</v>
      </c>
      <c r="B14" s="6" t="s">
        <v>4</v>
      </c>
      <c r="C14" s="6" t="s">
        <v>6</v>
      </c>
      <c r="D14" s="6">
        <v>24</v>
      </c>
      <c r="E14" s="6">
        <v>108</v>
      </c>
      <c r="F14" s="6">
        <v>0</v>
      </c>
      <c r="G14" s="7">
        <f t="shared" si="0"/>
        <v>0.83076923076923082</v>
      </c>
      <c r="H14" s="7">
        <f t="shared" si="1"/>
        <v>0.83076923076923082</v>
      </c>
      <c r="I14" s="6">
        <f t="shared" si="3"/>
        <v>1</v>
      </c>
      <c r="J14" s="8">
        <f t="shared" si="2"/>
        <v>83.07692307692308</v>
      </c>
    </row>
    <row r="15" spans="1:10" x14ac:dyDescent="0.25">
      <c r="A15" s="5" t="s">
        <v>53</v>
      </c>
      <c r="B15" s="6" t="s">
        <v>4</v>
      </c>
      <c r="C15" s="6" t="s">
        <v>6</v>
      </c>
      <c r="D15" s="6">
        <v>24</v>
      </c>
      <c r="E15" s="6">
        <v>108</v>
      </c>
      <c r="F15" s="6">
        <v>0</v>
      </c>
      <c r="G15" s="7">
        <f t="shared" si="0"/>
        <v>0.83076923076923082</v>
      </c>
      <c r="H15" s="7">
        <f t="shared" si="1"/>
        <v>0.83076923076923082</v>
      </c>
      <c r="I15" s="6">
        <f t="shared" si="3"/>
        <v>1</v>
      </c>
      <c r="J15" s="8">
        <f t="shared" si="2"/>
        <v>83.07692307692308</v>
      </c>
    </row>
    <row r="16" spans="1:10" x14ac:dyDescent="0.25">
      <c r="A16" s="5" t="s">
        <v>20</v>
      </c>
      <c r="B16" s="6" t="s">
        <v>4</v>
      </c>
      <c r="C16" s="6" t="s">
        <v>6</v>
      </c>
      <c r="D16" s="6">
        <v>24</v>
      </c>
      <c r="E16" s="6">
        <v>97</v>
      </c>
      <c r="F16" s="6">
        <v>0</v>
      </c>
      <c r="G16" s="7">
        <f t="shared" si="0"/>
        <v>0.74615384615384617</v>
      </c>
      <c r="H16" s="7">
        <f t="shared" si="1"/>
        <v>0.74615384615384617</v>
      </c>
      <c r="I16" s="6">
        <f t="shared" si="3"/>
        <v>1</v>
      </c>
      <c r="J16" s="8">
        <f t="shared" si="2"/>
        <v>74.615384615384613</v>
      </c>
    </row>
    <row r="17" spans="1:10" x14ac:dyDescent="0.25">
      <c r="A17" s="5" t="s">
        <v>19</v>
      </c>
      <c r="B17" s="6" t="s">
        <v>4</v>
      </c>
      <c r="C17" s="6" t="s">
        <v>6</v>
      </c>
      <c r="D17" s="6">
        <v>24</v>
      </c>
      <c r="E17" s="6">
        <v>97</v>
      </c>
      <c r="F17" s="6">
        <v>0</v>
      </c>
      <c r="G17" s="7">
        <f t="shared" si="0"/>
        <v>0.74615384615384617</v>
      </c>
      <c r="H17" s="7">
        <f t="shared" si="1"/>
        <v>0.74615384615384617</v>
      </c>
      <c r="I17" s="6">
        <f t="shared" si="3"/>
        <v>1</v>
      </c>
      <c r="J17" s="8">
        <f t="shared" si="2"/>
        <v>74.615384615384613</v>
      </c>
    </row>
    <row r="18" spans="1:10" x14ac:dyDescent="0.25">
      <c r="A18" s="5" t="s">
        <v>93</v>
      </c>
      <c r="B18" s="6" t="s">
        <v>4</v>
      </c>
      <c r="C18" s="6" t="s">
        <v>4</v>
      </c>
      <c r="D18" s="6">
        <v>24</v>
      </c>
      <c r="E18" s="6">
        <v>95</v>
      </c>
      <c r="F18" s="6">
        <v>0</v>
      </c>
      <c r="G18" s="7">
        <f t="shared" si="0"/>
        <v>0.73076923076923073</v>
      </c>
      <c r="H18" s="7">
        <f t="shared" si="1"/>
        <v>0.73076923076923073</v>
      </c>
      <c r="I18" s="6">
        <v>0</v>
      </c>
      <c r="J18" s="8">
        <f t="shared" si="2"/>
        <v>0</v>
      </c>
    </row>
    <row r="19" spans="1:10" x14ac:dyDescent="0.25">
      <c r="A19" s="5" t="s">
        <v>318</v>
      </c>
      <c r="B19" s="6" t="s">
        <v>4</v>
      </c>
      <c r="C19" s="6" t="s">
        <v>5</v>
      </c>
      <c r="D19" s="6">
        <v>24</v>
      </c>
      <c r="E19" s="6">
        <v>89</v>
      </c>
      <c r="F19" s="6">
        <v>0</v>
      </c>
      <c r="G19" s="7">
        <f t="shared" si="0"/>
        <v>0.76068376068376065</v>
      </c>
      <c r="H19" s="7">
        <f t="shared" si="1"/>
        <v>0.76068376068376065</v>
      </c>
      <c r="I19" s="6">
        <f t="shared" si="3"/>
        <v>1</v>
      </c>
      <c r="J19" s="8">
        <f t="shared" si="2"/>
        <v>76.068376068376068</v>
      </c>
    </row>
    <row r="20" spans="1:10" x14ac:dyDescent="0.25">
      <c r="A20" s="5" t="s">
        <v>448</v>
      </c>
      <c r="B20" s="6" t="s">
        <v>4</v>
      </c>
      <c r="C20" s="6" t="s">
        <v>5</v>
      </c>
      <c r="D20" s="6">
        <v>24</v>
      </c>
      <c r="E20" s="6">
        <v>89</v>
      </c>
      <c r="F20" s="6">
        <v>0</v>
      </c>
      <c r="G20" s="7">
        <f t="shared" si="0"/>
        <v>0.76068376068376065</v>
      </c>
      <c r="H20" s="7">
        <f t="shared" si="1"/>
        <v>0.76068376068376065</v>
      </c>
      <c r="I20" s="6">
        <f t="shared" si="3"/>
        <v>1</v>
      </c>
      <c r="J20" s="8">
        <f t="shared" si="2"/>
        <v>76.068376068376068</v>
      </c>
    </row>
    <row r="21" spans="1:10" x14ac:dyDescent="0.25">
      <c r="A21" s="5" t="s">
        <v>77</v>
      </c>
      <c r="B21" s="6" t="s">
        <v>4</v>
      </c>
      <c r="C21" s="6" t="s">
        <v>6</v>
      </c>
      <c r="D21" s="6">
        <v>24</v>
      </c>
      <c r="E21" s="6">
        <v>76</v>
      </c>
      <c r="F21" s="6">
        <v>0</v>
      </c>
      <c r="G21" s="7">
        <f t="shared" si="0"/>
        <v>0.58461538461538465</v>
      </c>
      <c r="H21" s="7">
        <f t="shared" si="1"/>
        <v>0.58461538461538465</v>
      </c>
      <c r="I21" s="6">
        <f t="shared" si="3"/>
        <v>1</v>
      </c>
      <c r="J21" s="8">
        <f t="shared" si="2"/>
        <v>58.461538461538467</v>
      </c>
    </row>
    <row r="22" spans="1:10" x14ac:dyDescent="0.25">
      <c r="A22" s="5" t="s">
        <v>22</v>
      </c>
      <c r="B22" s="6" t="s">
        <v>4</v>
      </c>
      <c r="C22" s="6" t="s">
        <v>6</v>
      </c>
      <c r="D22" s="6">
        <v>24</v>
      </c>
      <c r="E22" s="6">
        <v>76</v>
      </c>
      <c r="F22" s="6">
        <v>0</v>
      </c>
      <c r="G22" s="7">
        <f t="shared" si="0"/>
        <v>0.58461538461538465</v>
      </c>
      <c r="H22" s="7">
        <f t="shared" si="1"/>
        <v>0.58461538461538465</v>
      </c>
      <c r="I22" s="6">
        <f t="shared" si="3"/>
        <v>1</v>
      </c>
      <c r="J22" s="8">
        <f t="shared" si="2"/>
        <v>58.461538461538467</v>
      </c>
    </row>
    <row r="23" spans="1:10" x14ac:dyDescent="0.25">
      <c r="A23" s="5" t="s">
        <v>449</v>
      </c>
      <c r="B23" s="6" t="s">
        <v>4</v>
      </c>
      <c r="C23" s="6" t="s">
        <v>6</v>
      </c>
      <c r="D23" s="6">
        <v>24</v>
      </c>
      <c r="E23" s="6">
        <v>74</v>
      </c>
      <c r="F23" s="6">
        <v>0</v>
      </c>
      <c r="G23" s="7">
        <f t="shared" si="0"/>
        <v>0.56923076923076921</v>
      </c>
      <c r="H23" s="7">
        <f t="shared" si="1"/>
        <v>0.56923076923076921</v>
      </c>
      <c r="I23" s="6">
        <f t="shared" si="3"/>
        <v>1</v>
      </c>
      <c r="J23" s="8">
        <f t="shared" si="2"/>
        <v>56.92307692307692</v>
      </c>
    </row>
    <row r="24" spans="1:10" x14ac:dyDescent="0.25">
      <c r="A24" s="5" t="s">
        <v>58</v>
      </c>
      <c r="B24" s="6" t="s">
        <v>4</v>
      </c>
      <c r="C24" s="6" t="s">
        <v>6</v>
      </c>
      <c r="D24" s="6">
        <v>24</v>
      </c>
      <c r="E24" s="6">
        <v>74</v>
      </c>
      <c r="F24" s="6">
        <v>0</v>
      </c>
      <c r="G24" s="7">
        <f t="shared" si="0"/>
        <v>0.56923076923076921</v>
      </c>
      <c r="H24" s="7">
        <f t="shared" si="1"/>
        <v>0.56923076923076921</v>
      </c>
      <c r="I24" s="6">
        <f t="shared" si="3"/>
        <v>1</v>
      </c>
      <c r="J24" s="8">
        <f t="shared" si="2"/>
        <v>56.92307692307692</v>
      </c>
    </row>
    <row r="25" spans="1:10" x14ac:dyDescent="0.25">
      <c r="A25" s="5" t="s">
        <v>364</v>
      </c>
      <c r="B25" s="6" t="s">
        <v>4</v>
      </c>
      <c r="C25" s="6" t="s">
        <v>6</v>
      </c>
      <c r="D25" s="6">
        <v>24</v>
      </c>
      <c r="E25" s="6">
        <v>72</v>
      </c>
      <c r="F25" s="6">
        <v>0</v>
      </c>
      <c r="G25" s="7">
        <f t="shared" si="0"/>
        <v>0.55384615384615388</v>
      </c>
      <c r="H25" s="7">
        <f t="shared" si="1"/>
        <v>0.55384615384615388</v>
      </c>
      <c r="I25" s="6">
        <f t="shared" si="3"/>
        <v>1</v>
      </c>
      <c r="J25" s="8">
        <f t="shared" si="2"/>
        <v>55.384615384615387</v>
      </c>
    </row>
    <row r="26" spans="1:10" x14ac:dyDescent="0.25">
      <c r="A26" s="5" t="s">
        <v>46</v>
      </c>
      <c r="B26" s="6" t="s">
        <v>4</v>
      </c>
      <c r="C26" s="6" t="s">
        <v>6</v>
      </c>
      <c r="D26" s="6">
        <v>24</v>
      </c>
      <c r="E26" s="6">
        <v>72</v>
      </c>
      <c r="F26" s="6">
        <v>0</v>
      </c>
      <c r="G26" s="7">
        <f t="shared" si="0"/>
        <v>0.55384615384615388</v>
      </c>
      <c r="H26" s="7">
        <f t="shared" si="1"/>
        <v>0.55384615384615388</v>
      </c>
      <c r="I26" s="6">
        <f t="shared" si="3"/>
        <v>1</v>
      </c>
      <c r="J26" s="8">
        <f t="shared" si="2"/>
        <v>55.384615384615387</v>
      </c>
    </row>
    <row r="27" spans="1:10" x14ac:dyDescent="0.25">
      <c r="A27" s="5" t="s">
        <v>65</v>
      </c>
      <c r="B27" s="6" t="s">
        <v>4</v>
      </c>
      <c r="C27" s="6" t="s">
        <v>5</v>
      </c>
      <c r="D27" s="6">
        <v>24</v>
      </c>
      <c r="E27" s="6">
        <v>72</v>
      </c>
      <c r="F27" s="6">
        <v>0</v>
      </c>
      <c r="G27" s="7">
        <f t="shared" si="0"/>
        <v>0.61538461538461542</v>
      </c>
      <c r="H27" s="7">
        <f t="shared" si="1"/>
        <v>0.61538461538461542</v>
      </c>
      <c r="I27" s="6">
        <f t="shared" si="3"/>
        <v>1</v>
      </c>
      <c r="J27" s="8">
        <f t="shared" si="2"/>
        <v>61.53846153846154</v>
      </c>
    </row>
    <row r="28" spans="1:10" x14ac:dyDescent="0.25">
      <c r="A28" s="5" t="s">
        <v>89</v>
      </c>
      <c r="B28" s="6" t="s">
        <v>4</v>
      </c>
      <c r="C28" s="6" t="s">
        <v>5</v>
      </c>
      <c r="D28" s="6">
        <v>24</v>
      </c>
      <c r="E28" s="6">
        <v>72</v>
      </c>
      <c r="F28" s="6">
        <v>0</v>
      </c>
      <c r="G28" s="7">
        <f t="shared" si="0"/>
        <v>0.61538461538461542</v>
      </c>
      <c r="H28" s="7">
        <f t="shared" si="1"/>
        <v>0.61538461538461542</v>
      </c>
      <c r="I28" s="6">
        <f t="shared" si="3"/>
        <v>1</v>
      </c>
      <c r="J28" s="8">
        <f t="shared" si="2"/>
        <v>61.53846153846154</v>
      </c>
    </row>
    <row r="29" spans="1:10" x14ac:dyDescent="0.25">
      <c r="A29" s="5" t="s">
        <v>450</v>
      </c>
      <c r="B29" s="6" t="s">
        <v>4</v>
      </c>
      <c r="C29" s="6" t="s">
        <v>5</v>
      </c>
      <c r="D29" s="6">
        <v>24</v>
      </c>
      <c r="E29" s="6">
        <v>56</v>
      </c>
      <c r="F29" s="6">
        <v>0</v>
      </c>
      <c r="G29" s="7">
        <f t="shared" si="0"/>
        <v>0.47863247863247865</v>
      </c>
      <c r="H29" s="7">
        <f t="shared" si="1"/>
        <v>0.47863247863247865</v>
      </c>
      <c r="I29" s="6">
        <f t="shared" si="3"/>
        <v>1</v>
      </c>
      <c r="J29" s="8">
        <f t="shared" si="2"/>
        <v>47.863247863247864</v>
      </c>
    </row>
    <row r="30" spans="1:10" x14ac:dyDescent="0.25">
      <c r="A30" s="5" t="s">
        <v>451</v>
      </c>
      <c r="B30" s="6" t="s">
        <v>4</v>
      </c>
      <c r="C30" s="6" t="s">
        <v>5</v>
      </c>
      <c r="D30" s="6">
        <v>24</v>
      </c>
      <c r="E30" s="6">
        <v>56</v>
      </c>
      <c r="F30" s="6">
        <v>0</v>
      </c>
      <c r="G30" s="7">
        <f t="shared" si="0"/>
        <v>0.47863247863247865</v>
      </c>
      <c r="H30" s="7">
        <f t="shared" si="1"/>
        <v>0.47863247863247865</v>
      </c>
      <c r="I30" s="6">
        <f t="shared" si="3"/>
        <v>1</v>
      </c>
      <c r="J30" s="8">
        <f t="shared" si="2"/>
        <v>47.863247863247864</v>
      </c>
    </row>
    <row r="31" spans="1:10" x14ac:dyDescent="0.25">
      <c r="A31" s="5" t="s">
        <v>452</v>
      </c>
      <c r="B31" s="6" t="s">
        <v>4</v>
      </c>
      <c r="C31" s="6" t="s">
        <v>6</v>
      </c>
      <c r="D31" s="6">
        <v>24</v>
      </c>
      <c r="E31" s="6">
        <v>56</v>
      </c>
      <c r="F31" s="6">
        <v>0</v>
      </c>
      <c r="G31" s="7">
        <f t="shared" si="0"/>
        <v>0.43076923076923079</v>
      </c>
      <c r="H31" s="7">
        <f t="shared" si="1"/>
        <v>0.43076923076923079</v>
      </c>
      <c r="I31" s="6">
        <f t="shared" si="3"/>
        <v>1</v>
      </c>
      <c r="J31" s="8">
        <f t="shared" si="2"/>
        <v>43.07692307692308</v>
      </c>
    </row>
    <row r="32" spans="1:10" x14ac:dyDescent="0.25">
      <c r="A32" s="5" t="s">
        <v>79</v>
      </c>
      <c r="B32" s="6" t="s">
        <v>4</v>
      </c>
      <c r="C32" s="6" t="s">
        <v>6</v>
      </c>
      <c r="D32" s="6">
        <v>24</v>
      </c>
      <c r="E32" s="6">
        <v>56</v>
      </c>
      <c r="F32" s="6">
        <v>0</v>
      </c>
      <c r="G32" s="7">
        <f t="shared" si="0"/>
        <v>0.43076923076923079</v>
      </c>
      <c r="H32" s="7">
        <f t="shared" si="1"/>
        <v>0.43076923076923079</v>
      </c>
      <c r="I32" s="6">
        <f t="shared" si="3"/>
        <v>1</v>
      </c>
      <c r="J32" s="8">
        <f t="shared" si="2"/>
        <v>43.07692307692308</v>
      </c>
    </row>
    <row r="33" spans="1:10" x14ac:dyDescent="0.25">
      <c r="A33" s="5" t="s">
        <v>453</v>
      </c>
      <c r="B33" s="6" t="s">
        <v>4</v>
      </c>
      <c r="C33" s="6" t="s">
        <v>5</v>
      </c>
      <c r="D33" s="6">
        <v>24</v>
      </c>
      <c r="E33" s="6">
        <v>55</v>
      </c>
      <c r="F33" s="6">
        <v>0</v>
      </c>
      <c r="G33" s="7">
        <f t="shared" si="0"/>
        <v>0.47008547008547008</v>
      </c>
      <c r="H33" s="7">
        <f t="shared" si="1"/>
        <v>0.47008547008547008</v>
      </c>
      <c r="I33" s="6">
        <f t="shared" si="3"/>
        <v>1</v>
      </c>
      <c r="J33" s="8">
        <f t="shared" si="2"/>
        <v>47.008547008547005</v>
      </c>
    </row>
    <row r="34" spans="1:10" x14ac:dyDescent="0.25">
      <c r="A34" s="5" t="s">
        <v>104</v>
      </c>
      <c r="B34" s="6" t="s">
        <v>4</v>
      </c>
      <c r="C34" s="6" t="s">
        <v>5</v>
      </c>
      <c r="D34" s="6">
        <v>24</v>
      </c>
      <c r="E34" s="6">
        <v>55</v>
      </c>
      <c r="F34" s="6">
        <v>0</v>
      </c>
      <c r="G34" s="7">
        <f t="shared" si="0"/>
        <v>0.47008547008547008</v>
      </c>
      <c r="H34" s="7">
        <f t="shared" si="1"/>
        <v>0.47008547008547008</v>
      </c>
      <c r="I34" s="6">
        <f t="shared" si="3"/>
        <v>1</v>
      </c>
      <c r="J34" s="8">
        <f t="shared" si="2"/>
        <v>47.008547008547005</v>
      </c>
    </row>
    <row r="35" spans="1:10" x14ac:dyDescent="0.25">
      <c r="A35" s="5" t="s">
        <v>454</v>
      </c>
      <c r="B35" s="6" t="s">
        <v>4</v>
      </c>
      <c r="C35" s="6" t="s">
        <v>5</v>
      </c>
      <c r="D35" s="6">
        <v>24</v>
      </c>
      <c r="E35" s="6">
        <v>46</v>
      </c>
      <c r="F35" s="6">
        <v>0</v>
      </c>
      <c r="G35" s="7">
        <f t="shared" si="0"/>
        <v>0.39316239316239315</v>
      </c>
      <c r="H35" s="7">
        <f t="shared" si="1"/>
        <v>0.39316239316239315</v>
      </c>
      <c r="I35" s="6">
        <f t="shared" si="3"/>
        <v>1</v>
      </c>
      <c r="J35" s="8">
        <f t="shared" si="2"/>
        <v>39.316239316239319</v>
      </c>
    </row>
    <row r="36" spans="1:10" x14ac:dyDescent="0.25">
      <c r="A36" s="5" t="s">
        <v>455</v>
      </c>
      <c r="B36" s="6" t="s">
        <v>4</v>
      </c>
      <c r="C36" s="6" t="s">
        <v>5</v>
      </c>
      <c r="D36" s="6">
        <v>24</v>
      </c>
      <c r="E36" s="6">
        <v>46</v>
      </c>
      <c r="F36" s="6">
        <v>0</v>
      </c>
      <c r="G36" s="7">
        <f t="shared" si="0"/>
        <v>0.39316239316239315</v>
      </c>
      <c r="H36" s="7">
        <f t="shared" si="1"/>
        <v>0.39316239316239315</v>
      </c>
      <c r="I36" s="6">
        <f t="shared" si="3"/>
        <v>1</v>
      </c>
      <c r="J36" s="8">
        <f t="shared" si="2"/>
        <v>39.316239316239319</v>
      </c>
    </row>
    <row r="37" spans="1:10" x14ac:dyDescent="0.25">
      <c r="A37" s="5" t="s">
        <v>456</v>
      </c>
      <c r="B37" s="6" t="s">
        <v>4</v>
      </c>
      <c r="C37" s="6" t="s">
        <v>5</v>
      </c>
      <c r="D37" s="6">
        <v>24</v>
      </c>
      <c r="E37" s="6">
        <v>36</v>
      </c>
      <c r="F37" s="6">
        <v>0</v>
      </c>
      <c r="G37" s="7">
        <f t="shared" si="0"/>
        <v>0.30769230769230771</v>
      </c>
      <c r="H37" s="7">
        <f t="shared" si="1"/>
        <v>0.30769230769230771</v>
      </c>
      <c r="I37" s="6">
        <f t="shared" si="3"/>
        <v>1</v>
      </c>
      <c r="J37" s="8">
        <f t="shared" si="2"/>
        <v>30.76923076923077</v>
      </c>
    </row>
    <row r="38" spans="1:10" x14ac:dyDescent="0.25">
      <c r="A38" s="5" t="s">
        <v>457</v>
      </c>
      <c r="B38" s="6" t="s">
        <v>4</v>
      </c>
      <c r="C38" s="6" t="s">
        <v>5</v>
      </c>
      <c r="D38" s="6">
        <v>24</v>
      </c>
      <c r="E38" s="6">
        <v>36</v>
      </c>
      <c r="F38" s="6">
        <v>0</v>
      </c>
      <c r="G38" s="7">
        <f t="shared" si="0"/>
        <v>0.30769230769230771</v>
      </c>
      <c r="H38" s="7">
        <f t="shared" si="1"/>
        <v>0.30769230769230771</v>
      </c>
      <c r="I38" s="6">
        <f t="shared" si="3"/>
        <v>1</v>
      </c>
      <c r="J38" s="8">
        <f t="shared" si="2"/>
        <v>30.76923076923077</v>
      </c>
    </row>
    <row r="39" spans="1:10" x14ac:dyDescent="0.25">
      <c r="A39" s="5" t="s">
        <v>458</v>
      </c>
      <c r="B39" s="6" t="s">
        <v>4</v>
      </c>
      <c r="C39" s="6" t="s">
        <v>5</v>
      </c>
      <c r="D39" s="6">
        <v>24</v>
      </c>
      <c r="E39" s="6">
        <v>36</v>
      </c>
      <c r="F39" s="6">
        <v>0</v>
      </c>
      <c r="G39" s="7">
        <f t="shared" si="0"/>
        <v>0.30769230769230771</v>
      </c>
      <c r="H39" s="7">
        <f t="shared" si="1"/>
        <v>0.30769230769230771</v>
      </c>
      <c r="I39" s="6">
        <f t="shared" si="3"/>
        <v>1</v>
      </c>
      <c r="J39" s="8">
        <f t="shared" si="2"/>
        <v>30.76923076923077</v>
      </c>
    </row>
    <row r="40" spans="1:10" x14ac:dyDescent="0.25">
      <c r="A40" s="5" t="s">
        <v>459</v>
      </c>
      <c r="B40" s="6" t="s">
        <v>4</v>
      </c>
      <c r="C40" s="6" t="s">
        <v>6</v>
      </c>
      <c r="D40" s="6">
        <v>24</v>
      </c>
      <c r="E40" s="6">
        <v>21</v>
      </c>
      <c r="F40" s="6">
        <v>0</v>
      </c>
      <c r="G40" s="7">
        <f t="shared" si="0"/>
        <v>0.16153846153846155</v>
      </c>
      <c r="H40" s="7">
        <f t="shared" si="1"/>
        <v>0.16153846153846155</v>
      </c>
      <c r="I40" s="6">
        <f t="shared" si="3"/>
        <v>1</v>
      </c>
      <c r="J40" s="8">
        <f t="shared" si="2"/>
        <v>16.153846153846153</v>
      </c>
    </row>
    <row r="41" spans="1:10" x14ac:dyDescent="0.25">
      <c r="A41" s="5" t="s">
        <v>460</v>
      </c>
      <c r="B41" s="6" t="s">
        <v>4</v>
      </c>
      <c r="C41" s="6" t="s">
        <v>6</v>
      </c>
      <c r="D41" s="6">
        <v>24</v>
      </c>
      <c r="E41" s="6">
        <v>21</v>
      </c>
      <c r="F41" s="6">
        <v>0</v>
      </c>
      <c r="G41" s="7">
        <f t="shared" si="0"/>
        <v>0.16153846153846155</v>
      </c>
      <c r="H41" s="7">
        <f t="shared" si="1"/>
        <v>0.16153846153846155</v>
      </c>
      <c r="I41" s="6">
        <f t="shared" si="3"/>
        <v>1</v>
      </c>
      <c r="J41" s="8">
        <f t="shared" si="2"/>
        <v>16.153846153846153</v>
      </c>
    </row>
    <row r="42" spans="1:10" x14ac:dyDescent="0.25">
      <c r="A42" s="5" t="s">
        <v>461</v>
      </c>
      <c r="B42" s="6" t="s">
        <v>4</v>
      </c>
      <c r="C42" s="6" t="s">
        <v>6</v>
      </c>
      <c r="D42" s="6">
        <v>24</v>
      </c>
      <c r="E42" s="6">
        <v>20</v>
      </c>
      <c r="F42" s="6">
        <v>0</v>
      </c>
      <c r="G42" s="7">
        <f t="shared" si="0"/>
        <v>0.15384615384615385</v>
      </c>
      <c r="H42" s="7">
        <f t="shared" si="1"/>
        <v>0.15384615384615385</v>
      </c>
      <c r="I42" s="6">
        <f t="shared" si="3"/>
        <v>1</v>
      </c>
      <c r="J42" s="8">
        <f t="shared" si="2"/>
        <v>15.384615384615385</v>
      </c>
    </row>
    <row r="43" spans="1:10" x14ac:dyDescent="0.25">
      <c r="A43" s="5" t="s">
        <v>462</v>
      </c>
      <c r="B43" s="6" t="s">
        <v>4</v>
      </c>
      <c r="C43" s="6" t="s">
        <v>6</v>
      </c>
      <c r="D43" s="6">
        <v>24</v>
      </c>
      <c r="E43" s="6">
        <v>20</v>
      </c>
      <c r="F43" s="6">
        <v>0</v>
      </c>
      <c r="G43" s="7">
        <f t="shared" si="0"/>
        <v>0.15384615384615385</v>
      </c>
      <c r="H43" s="7">
        <f t="shared" si="1"/>
        <v>0.15384615384615385</v>
      </c>
      <c r="I43" s="6">
        <f t="shared" si="3"/>
        <v>1</v>
      </c>
      <c r="J43" s="8">
        <f t="shared" si="2"/>
        <v>15.384615384615385</v>
      </c>
    </row>
    <row r="44" spans="1:10" x14ac:dyDescent="0.25">
      <c r="A44" s="5" t="s">
        <v>463</v>
      </c>
      <c r="B44" s="6" t="s">
        <v>4</v>
      </c>
      <c r="C44" s="6" t="s">
        <v>5</v>
      </c>
      <c r="D44" s="6">
        <v>24</v>
      </c>
      <c r="E44" s="6">
        <v>16</v>
      </c>
      <c r="F44" s="6">
        <v>0</v>
      </c>
      <c r="G44" s="7">
        <f t="shared" si="0"/>
        <v>0.13675213675213677</v>
      </c>
      <c r="H44" s="7">
        <f t="shared" si="1"/>
        <v>0.13675213675213677</v>
      </c>
      <c r="I44" s="6">
        <f t="shared" si="3"/>
        <v>1</v>
      </c>
      <c r="J44" s="8">
        <f t="shared" si="2"/>
        <v>13.675213675213676</v>
      </c>
    </row>
    <row r="45" spans="1:10" x14ac:dyDescent="0.25">
      <c r="A45" s="5" t="s">
        <v>464</v>
      </c>
      <c r="B45" s="6" t="s">
        <v>4</v>
      </c>
      <c r="C45" s="6" t="s">
        <v>5</v>
      </c>
      <c r="D45" s="6">
        <v>24</v>
      </c>
      <c r="E45" s="6">
        <v>16</v>
      </c>
      <c r="F45" s="6">
        <v>0</v>
      </c>
      <c r="G45" s="7">
        <f t="shared" si="0"/>
        <v>0.13675213675213677</v>
      </c>
      <c r="H45" s="7">
        <f t="shared" si="1"/>
        <v>0.13675213675213677</v>
      </c>
      <c r="I45" s="6">
        <f t="shared" si="3"/>
        <v>1</v>
      </c>
      <c r="J45" s="8">
        <f t="shared" si="2"/>
        <v>13.675213675213676</v>
      </c>
    </row>
    <row r="46" spans="1:10" x14ac:dyDescent="0.25">
      <c r="A46" s="5" t="s">
        <v>56</v>
      </c>
      <c r="B46" s="6" t="s">
        <v>4</v>
      </c>
      <c r="C46" s="6" t="s">
        <v>5</v>
      </c>
      <c r="D46" s="6">
        <v>6</v>
      </c>
      <c r="E46" s="6">
        <v>31</v>
      </c>
      <c r="F46" s="6">
        <v>0</v>
      </c>
      <c r="G46" s="7">
        <f t="shared" si="0"/>
        <v>0.26495726495726496</v>
      </c>
      <c r="H46" s="7">
        <f t="shared" si="1"/>
        <v>0.26495726495726496</v>
      </c>
      <c r="I46" s="6">
        <f t="shared" si="3"/>
        <v>1</v>
      </c>
      <c r="J46" s="8">
        <f t="shared" si="2"/>
        <v>26.495726495726498</v>
      </c>
    </row>
    <row r="47" spans="1:10" x14ac:dyDescent="0.25">
      <c r="A47" s="5" t="s">
        <v>44</v>
      </c>
      <c r="B47" s="6" t="s">
        <v>4</v>
      </c>
      <c r="C47" s="6" t="s">
        <v>5</v>
      </c>
      <c r="D47" s="6">
        <v>6</v>
      </c>
      <c r="E47" s="6">
        <v>31</v>
      </c>
      <c r="F47" s="6">
        <v>0</v>
      </c>
      <c r="G47" s="7">
        <f t="shared" si="0"/>
        <v>0.26495726495726496</v>
      </c>
      <c r="H47" s="7">
        <f t="shared" si="1"/>
        <v>0.26495726495726496</v>
      </c>
      <c r="I47" s="6">
        <f t="shared" si="3"/>
        <v>1</v>
      </c>
      <c r="J47" s="8">
        <f t="shared" si="2"/>
        <v>26.495726495726498</v>
      </c>
    </row>
    <row r="48" spans="1:10" x14ac:dyDescent="0.25">
      <c r="A48" s="5" t="s">
        <v>465</v>
      </c>
      <c r="B48" s="6" t="s">
        <v>4</v>
      </c>
      <c r="C48" s="6" t="s">
        <v>6</v>
      </c>
      <c r="D48" s="6">
        <v>6</v>
      </c>
      <c r="E48" s="6">
        <v>30</v>
      </c>
      <c r="F48" s="6">
        <v>0</v>
      </c>
      <c r="G48" s="7">
        <f t="shared" si="0"/>
        <v>0.23076923076923078</v>
      </c>
      <c r="H48" s="7">
        <f t="shared" si="1"/>
        <v>0.23076923076923078</v>
      </c>
      <c r="I48" s="6">
        <f t="shared" si="3"/>
        <v>1</v>
      </c>
      <c r="J48" s="8">
        <f t="shared" si="2"/>
        <v>23.076923076923077</v>
      </c>
    </row>
    <row r="49" spans="1:10" x14ac:dyDescent="0.25">
      <c r="A49" s="5" t="s">
        <v>36</v>
      </c>
      <c r="B49" s="6" t="s">
        <v>4</v>
      </c>
      <c r="C49" s="6" t="s">
        <v>6</v>
      </c>
      <c r="D49" s="6">
        <v>6</v>
      </c>
      <c r="E49" s="6">
        <v>30</v>
      </c>
      <c r="F49" s="6">
        <v>0</v>
      </c>
      <c r="G49" s="7">
        <f t="shared" si="0"/>
        <v>0.23076923076923078</v>
      </c>
      <c r="H49" s="7">
        <f t="shared" si="1"/>
        <v>0.23076923076923078</v>
      </c>
      <c r="I49" s="6">
        <f t="shared" si="3"/>
        <v>1</v>
      </c>
      <c r="J49" s="8">
        <f t="shared" si="2"/>
        <v>23.076923076923077</v>
      </c>
    </row>
    <row r="50" spans="1:10" x14ac:dyDescent="0.25">
      <c r="A50" s="5" t="s">
        <v>466</v>
      </c>
      <c r="B50" s="6" t="s">
        <v>4</v>
      </c>
      <c r="C50" s="6" t="s">
        <v>5</v>
      </c>
      <c r="D50" s="6">
        <v>6</v>
      </c>
      <c r="E50" s="6">
        <v>29</v>
      </c>
      <c r="F50" s="6">
        <v>0</v>
      </c>
      <c r="G50" s="7">
        <f t="shared" si="0"/>
        <v>0.24786324786324787</v>
      </c>
      <c r="H50" s="7">
        <f t="shared" si="1"/>
        <v>0.24786324786324787</v>
      </c>
      <c r="I50" s="6">
        <f t="shared" si="3"/>
        <v>1</v>
      </c>
      <c r="J50" s="8">
        <f t="shared" si="2"/>
        <v>24.786324786324787</v>
      </c>
    </row>
    <row r="51" spans="1:10" x14ac:dyDescent="0.25">
      <c r="A51" s="5" t="s">
        <v>467</v>
      </c>
      <c r="B51" s="6" t="s">
        <v>4</v>
      </c>
      <c r="C51" s="6" t="s">
        <v>5</v>
      </c>
      <c r="D51" s="6">
        <v>6</v>
      </c>
      <c r="E51" s="6">
        <v>29</v>
      </c>
      <c r="F51" s="6">
        <v>0</v>
      </c>
      <c r="G51" s="7">
        <f t="shared" si="0"/>
        <v>0.24786324786324787</v>
      </c>
      <c r="H51" s="7">
        <f t="shared" si="1"/>
        <v>0.24786324786324787</v>
      </c>
      <c r="I51" s="6">
        <f t="shared" si="3"/>
        <v>1</v>
      </c>
      <c r="J51" s="8">
        <f t="shared" si="2"/>
        <v>24.786324786324787</v>
      </c>
    </row>
    <row r="52" spans="1:10" x14ac:dyDescent="0.25">
      <c r="A52" s="5" t="s">
        <v>88</v>
      </c>
      <c r="B52" s="6" t="s">
        <v>4</v>
      </c>
      <c r="C52" s="6" t="s">
        <v>5</v>
      </c>
      <c r="D52" s="6">
        <v>6</v>
      </c>
      <c r="E52" s="6">
        <v>28</v>
      </c>
      <c r="F52" s="6">
        <v>0</v>
      </c>
      <c r="G52" s="7">
        <f t="shared" si="0"/>
        <v>0.23931623931623933</v>
      </c>
      <c r="H52" s="7">
        <f t="shared" si="1"/>
        <v>0.23931623931623933</v>
      </c>
      <c r="I52" s="6">
        <f t="shared" si="3"/>
        <v>1</v>
      </c>
      <c r="J52" s="8">
        <f t="shared" si="2"/>
        <v>23.931623931623932</v>
      </c>
    </row>
    <row r="53" spans="1:10" x14ac:dyDescent="0.25">
      <c r="A53" s="5" t="s">
        <v>468</v>
      </c>
      <c r="B53" s="6" t="s">
        <v>4</v>
      </c>
      <c r="C53" s="6" t="s">
        <v>5</v>
      </c>
      <c r="D53" s="6">
        <v>6</v>
      </c>
      <c r="E53" s="6">
        <v>28</v>
      </c>
      <c r="F53" s="6">
        <v>0</v>
      </c>
      <c r="G53" s="7">
        <f t="shared" si="0"/>
        <v>0.23931623931623933</v>
      </c>
      <c r="H53" s="7">
        <f t="shared" si="1"/>
        <v>0.23931623931623933</v>
      </c>
      <c r="I53" s="6">
        <f t="shared" si="3"/>
        <v>1</v>
      </c>
      <c r="J53" s="8">
        <f t="shared" si="2"/>
        <v>23.931623931623932</v>
      </c>
    </row>
    <row r="54" spans="1:10" x14ac:dyDescent="0.25">
      <c r="A54" s="5" t="s">
        <v>469</v>
      </c>
      <c r="B54" s="6" t="s">
        <v>4</v>
      </c>
      <c r="C54" s="6" t="s">
        <v>5</v>
      </c>
      <c r="D54" s="6">
        <v>6</v>
      </c>
      <c r="E54" s="6">
        <v>28</v>
      </c>
      <c r="F54" s="6">
        <v>0</v>
      </c>
      <c r="G54" s="7">
        <f t="shared" si="0"/>
        <v>0.23931623931623933</v>
      </c>
      <c r="H54" s="7">
        <f t="shared" si="1"/>
        <v>0.23931623931623933</v>
      </c>
      <c r="I54" s="6">
        <f t="shared" si="3"/>
        <v>1</v>
      </c>
      <c r="J54" s="8">
        <f t="shared" si="2"/>
        <v>23.931623931623932</v>
      </c>
    </row>
    <row r="55" spans="1:10" x14ac:dyDescent="0.25">
      <c r="A55" s="5" t="s">
        <v>470</v>
      </c>
      <c r="B55" s="6" t="s">
        <v>4</v>
      </c>
      <c r="C55" s="6" t="s">
        <v>5</v>
      </c>
      <c r="D55" s="6">
        <v>6</v>
      </c>
      <c r="E55" s="6">
        <v>28</v>
      </c>
      <c r="F55" s="6">
        <v>0</v>
      </c>
      <c r="G55" s="7">
        <f t="shared" si="0"/>
        <v>0.23931623931623933</v>
      </c>
      <c r="H55" s="7">
        <f t="shared" si="1"/>
        <v>0.23931623931623933</v>
      </c>
      <c r="I55" s="6">
        <f t="shared" si="3"/>
        <v>1</v>
      </c>
      <c r="J55" s="8">
        <f t="shared" si="2"/>
        <v>23.931623931623932</v>
      </c>
    </row>
    <row r="56" spans="1:10" x14ac:dyDescent="0.25">
      <c r="A56" s="5" t="s">
        <v>75</v>
      </c>
      <c r="B56" s="6" t="s">
        <v>4</v>
      </c>
      <c r="C56" s="6" t="s">
        <v>5</v>
      </c>
      <c r="D56" s="6">
        <v>6</v>
      </c>
      <c r="E56" s="6">
        <v>27</v>
      </c>
      <c r="F56" s="6">
        <v>0</v>
      </c>
      <c r="G56" s="7">
        <f t="shared" si="0"/>
        <v>0.23076923076923078</v>
      </c>
      <c r="H56" s="7">
        <f t="shared" si="1"/>
        <v>0.23076923076923078</v>
      </c>
      <c r="I56" s="6">
        <f t="shared" si="3"/>
        <v>1</v>
      </c>
      <c r="J56" s="8">
        <f t="shared" si="2"/>
        <v>23.076923076923077</v>
      </c>
    </row>
    <row r="57" spans="1:10" x14ac:dyDescent="0.25">
      <c r="A57" s="5" t="s">
        <v>71</v>
      </c>
      <c r="B57" s="6" t="s">
        <v>4</v>
      </c>
      <c r="C57" s="6" t="s">
        <v>5</v>
      </c>
      <c r="D57" s="6">
        <v>6</v>
      </c>
      <c r="E57" s="6">
        <v>27</v>
      </c>
      <c r="F57" s="6">
        <v>0</v>
      </c>
      <c r="G57" s="7">
        <f t="shared" si="0"/>
        <v>0.23076923076923078</v>
      </c>
      <c r="H57" s="7">
        <f t="shared" si="1"/>
        <v>0.23076923076923078</v>
      </c>
      <c r="I57" s="6">
        <f t="shared" si="3"/>
        <v>1</v>
      </c>
      <c r="J57" s="8">
        <f t="shared" si="2"/>
        <v>23.076923076923077</v>
      </c>
    </row>
    <row r="58" spans="1:10" x14ac:dyDescent="0.25">
      <c r="A58" s="5" t="s">
        <v>471</v>
      </c>
      <c r="B58" s="6" t="s">
        <v>4</v>
      </c>
      <c r="C58" s="6" t="s">
        <v>4</v>
      </c>
      <c r="D58" s="6">
        <v>6</v>
      </c>
      <c r="E58" s="6">
        <v>27</v>
      </c>
      <c r="F58" s="6">
        <v>0</v>
      </c>
      <c r="G58" s="7">
        <f t="shared" si="0"/>
        <v>0.2076923076923077</v>
      </c>
      <c r="H58" s="7">
        <f t="shared" si="1"/>
        <v>0.2076923076923077</v>
      </c>
      <c r="I58" s="6">
        <f t="shared" si="3"/>
        <v>0.85</v>
      </c>
      <c r="J58" s="8">
        <f t="shared" si="2"/>
        <v>17.653846153846153</v>
      </c>
    </row>
    <row r="59" spans="1:10" x14ac:dyDescent="0.25">
      <c r="A59" s="5" t="s">
        <v>50</v>
      </c>
      <c r="B59" s="6" t="s">
        <v>4</v>
      </c>
      <c r="C59" s="6" t="s">
        <v>3</v>
      </c>
      <c r="D59" s="6">
        <v>6</v>
      </c>
      <c r="E59" s="6">
        <v>25</v>
      </c>
      <c r="F59" s="6">
        <v>0</v>
      </c>
      <c r="G59" s="7">
        <f t="shared" si="0"/>
        <v>1</v>
      </c>
      <c r="H59" s="7">
        <f t="shared" si="1"/>
        <v>0.5</v>
      </c>
      <c r="I59" s="6">
        <f t="shared" si="3"/>
        <v>1</v>
      </c>
      <c r="J59" s="8">
        <f t="shared" si="2"/>
        <v>50</v>
      </c>
    </row>
    <row r="60" spans="1:10" x14ac:dyDescent="0.25">
      <c r="A60" s="5" t="s">
        <v>472</v>
      </c>
      <c r="B60" s="6" t="s">
        <v>4</v>
      </c>
      <c r="C60" s="6" t="s">
        <v>3</v>
      </c>
      <c r="D60" s="6">
        <v>6</v>
      </c>
      <c r="E60" s="6">
        <v>25</v>
      </c>
      <c r="F60" s="6">
        <v>0</v>
      </c>
      <c r="G60" s="7">
        <f t="shared" si="0"/>
        <v>1</v>
      </c>
      <c r="H60" s="7">
        <f t="shared" si="1"/>
        <v>0.5</v>
      </c>
      <c r="I60" s="6">
        <f t="shared" si="3"/>
        <v>1</v>
      </c>
      <c r="J60" s="8">
        <f t="shared" si="2"/>
        <v>50</v>
      </c>
    </row>
    <row r="61" spans="1:10" x14ac:dyDescent="0.25">
      <c r="A61" s="5" t="s">
        <v>473</v>
      </c>
      <c r="B61" s="6" t="s">
        <v>4</v>
      </c>
      <c r="C61" s="6" t="s">
        <v>5</v>
      </c>
      <c r="D61" s="6">
        <v>6</v>
      </c>
      <c r="E61" s="6">
        <v>25</v>
      </c>
      <c r="F61" s="6">
        <v>0</v>
      </c>
      <c r="G61" s="7">
        <f t="shared" si="0"/>
        <v>0.21367521367521367</v>
      </c>
      <c r="H61" s="7">
        <f t="shared" si="1"/>
        <v>0.21367521367521367</v>
      </c>
      <c r="I61" s="6">
        <f t="shared" si="3"/>
        <v>1</v>
      </c>
      <c r="J61" s="8">
        <f t="shared" si="2"/>
        <v>21.367521367521366</v>
      </c>
    </row>
    <row r="62" spans="1:10" x14ac:dyDescent="0.25">
      <c r="A62" s="5" t="s">
        <v>474</v>
      </c>
      <c r="B62" s="6" t="s">
        <v>4</v>
      </c>
      <c r="C62" s="6" t="s">
        <v>5</v>
      </c>
      <c r="D62" s="6">
        <v>6</v>
      </c>
      <c r="E62" s="6">
        <v>25</v>
      </c>
      <c r="F62" s="6">
        <v>0</v>
      </c>
      <c r="G62" s="7">
        <f t="shared" si="0"/>
        <v>0.21367521367521367</v>
      </c>
      <c r="H62" s="7">
        <f t="shared" si="1"/>
        <v>0.21367521367521367</v>
      </c>
      <c r="I62" s="6">
        <f t="shared" si="3"/>
        <v>1</v>
      </c>
      <c r="J62" s="8">
        <f t="shared" si="2"/>
        <v>21.367521367521366</v>
      </c>
    </row>
    <row r="63" spans="1:10" x14ac:dyDescent="0.25">
      <c r="A63" s="5" t="s">
        <v>475</v>
      </c>
      <c r="B63" s="6" t="s">
        <v>4</v>
      </c>
      <c r="C63" s="6" t="s">
        <v>6</v>
      </c>
      <c r="D63" s="6">
        <v>6</v>
      </c>
      <c r="E63" s="6">
        <v>24</v>
      </c>
      <c r="F63" s="6">
        <v>0</v>
      </c>
      <c r="G63" s="7">
        <f t="shared" si="0"/>
        <v>0.18461538461538463</v>
      </c>
      <c r="H63" s="7">
        <f t="shared" si="1"/>
        <v>0.18461538461538463</v>
      </c>
      <c r="I63" s="6">
        <f t="shared" si="3"/>
        <v>1</v>
      </c>
      <c r="J63" s="8">
        <f t="shared" si="2"/>
        <v>18.461538461538463</v>
      </c>
    </row>
    <row r="64" spans="1:10" x14ac:dyDescent="0.25">
      <c r="A64" s="5" t="s">
        <v>476</v>
      </c>
      <c r="B64" s="6" t="s">
        <v>4</v>
      </c>
      <c r="C64" s="6" t="s">
        <v>6</v>
      </c>
      <c r="D64" s="6">
        <v>6</v>
      </c>
      <c r="E64" s="6">
        <v>24</v>
      </c>
      <c r="F64" s="6">
        <v>0</v>
      </c>
      <c r="G64" s="7">
        <f t="shared" si="0"/>
        <v>0.18461538461538463</v>
      </c>
      <c r="H64" s="7">
        <f t="shared" si="1"/>
        <v>0.18461538461538463</v>
      </c>
      <c r="I64" s="6">
        <f t="shared" si="3"/>
        <v>1</v>
      </c>
      <c r="J64" s="8">
        <f t="shared" si="2"/>
        <v>18.461538461538463</v>
      </c>
    </row>
    <row r="65" spans="1:10" x14ac:dyDescent="0.25">
      <c r="A65" s="5" t="s">
        <v>90</v>
      </c>
      <c r="B65" s="6" t="s">
        <v>4</v>
      </c>
      <c r="C65" s="6" t="s">
        <v>2</v>
      </c>
      <c r="D65" s="6">
        <v>6</v>
      </c>
      <c r="E65" s="6">
        <v>23</v>
      </c>
      <c r="F65" s="6">
        <v>0</v>
      </c>
      <c r="G65" s="7">
        <f t="shared" si="0"/>
        <v>0.92</v>
      </c>
      <c r="H65" s="7">
        <f t="shared" si="1"/>
        <v>0.46</v>
      </c>
      <c r="I65" s="6">
        <f t="shared" si="3"/>
        <v>0.85</v>
      </c>
      <c r="J65" s="8">
        <f t="shared" si="2"/>
        <v>39.1</v>
      </c>
    </row>
    <row r="66" spans="1:10" x14ac:dyDescent="0.25">
      <c r="A66" s="5" t="s">
        <v>477</v>
      </c>
      <c r="B66" s="6" t="s">
        <v>4</v>
      </c>
      <c r="C66" s="6" t="s">
        <v>3</v>
      </c>
      <c r="D66" s="6">
        <v>6</v>
      </c>
      <c r="E66" s="6">
        <v>22</v>
      </c>
      <c r="F66" s="6">
        <v>0</v>
      </c>
      <c r="G66" s="7">
        <f t="shared" si="0"/>
        <v>0.88</v>
      </c>
      <c r="H66" s="7">
        <f t="shared" si="1"/>
        <v>0.44</v>
      </c>
      <c r="I66" s="6">
        <f t="shared" si="3"/>
        <v>1</v>
      </c>
      <c r="J66" s="8">
        <f t="shared" si="2"/>
        <v>44</v>
      </c>
    </row>
    <row r="67" spans="1:10" x14ac:dyDescent="0.25">
      <c r="A67" s="5" t="s">
        <v>478</v>
      </c>
      <c r="B67" s="6" t="s">
        <v>4</v>
      </c>
      <c r="C67" s="6" t="s">
        <v>3</v>
      </c>
      <c r="D67" s="6">
        <v>6</v>
      </c>
      <c r="E67" s="6">
        <v>22</v>
      </c>
      <c r="F67" s="6">
        <v>0</v>
      </c>
      <c r="G67" s="7">
        <f t="shared" si="0"/>
        <v>0.88</v>
      </c>
      <c r="H67" s="7">
        <f t="shared" si="1"/>
        <v>0.44</v>
      </c>
      <c r="I67" s="6">
        <f t="shared" si="3"/>
        <v>1</v>
      </c>
      <c r="J67" s="8">
        <f t="shared" si="2"/>
        <v>44</v>
      </c>
    </row>
    <row r="68" spans="1:10" x14ac:dyDescent="0.25">
      <c r="A68" s="5" t="s">
        <v>479</v>
      </c>
      <c r="B68" s="6" t="s">
        <v>4</v>
      </c>
      <c r="C68" s="6" t="s">
        <v>5</v>
      </c>
      <c r="D68" s="6">
        <v>6</v>
      </c>
      <c r="E68" s="6">
        <v>22</v>
      </c>
      <c r="F68" s="6">
        <v>0</v>
      </c>
      <c r="G68" s="7">
        <f t="shared" si="0"/>
        <v>0.18803418803418803</v>
      </c>
      <c r="H68" s="7">
        <f t="shared" si="1"/>
        <v>0.18803418803418803</v>
      </c>
      <c r="I68" s="6">
        <f t="shared" si="3"/>
        <v>1</v>
      </c>
      <c r="J68" s="8">
        <f t="shared" si="2"/>
        <v>18.803418803418804</v>
      </c>
    </row>
    <row r="69" spans="1:10" x14ac:dyDescent="0.25">
      <c r="A69" s="5" t="s">
        <v>480</v>
      </c>
      <c r="B69" s="6" t="s">
        <v>4</v>
      </c>
      <c r="C69" s="6" t="s">
        <v>5</v>
      </c>
      <c r="D69" s="6">
        <v>6</v>
      </c>
      <c r="E69" s="6">
        <v>22</v>
      </c>
      <c r="F69" s="6">
        <v>0</v>
      </c>
      <c r="G69" s="7">
        <f t="shared" si="0"/>
        <v>0.18803418803418803</v>
      </c>
      <c r="H69" s="7">
        <f t="shared" si="1"/>
        <v>0.18803418803418803</v>
      </c>
      <c r="I69" s="6">
        <f t="shared" si="3"/>
        <v>1</v>
      </c>
      <c r="J69" s="8">
        <f t="shared" si="2"/>
        <v>18.803418803418804</v>
      </c>
    </row>
    <row r="70" spans="1:10" x14ac:dyDescent="0.25">
      <c r="A70" s="5" t="s">
        <v>365</v>
      </c>
      <c r="B70" s="6" t="s">
        <v>4</v>
      </c>
      <c r="C70" s="6" t="s">
        <v>6</v>
      </c>
      <c r="D70" s="6">
        <v>6</v>
      </c>
      <c r="E70" s="6">
        <v>21</v>
      </c>
      <c r="F70" s="6">
        <v>0</v>
      </c>
      <c r="G70" s="7">
        <f t="shared" si="0"/>
        <v>0.16153846153846155</v>
      </c>
      <c r="H70" s="7">
        <f t="shared" si="1"/>
        <v>0.16153846153846155</v>
      </c>
      <c r="I70" s="6">
        <f t="shared" si="3"/>
        <v>1</v>
      </c>
      <c r="J70" s="8">
        <f t="shared" si="2"/>
        <v>16.153846153846153</v>
      </c>
    </row>
    <row r="71" spans="1:10" ht="15" customHeight="1" x14ac:dyDescent="0.25">
      <c r="A71" s="5" t="s">
        <v>66</v>
      </c>
      <c r="B71" s="6" t="s">
        <v>4</v>
      </c>
      <c r="C71" s="6" t="s">
        <v>6</v>
      </c>
      <c r="D71" s="6">
        <v>6</v>
      </c>
      <c r="E71" s="6">
        <v>21</v>
      </c>
      <c r="F71" s="6">
        <v>0</v>
      </c>
      <c r="G71" s="7">
        <f t="shared" si="0"/>
        <v>0.16153846153846155</v>
      </c>
      <c r="H71" s="7">
        <f t="shared" si="1"/>
        <v>0.16153846153846155</v>
      </c>
      <c r="I71" s="6">
        <f t="shared" si="3"/>
        <v>1</v>
      </c>
      <c r="J71" s="8">
        <f t="shared" si="2"/>
        <v>16.153846153846153</v>
      </c>
    </row>
    <row r="72" spans="1:10" x14ac:dyDescent="0.25">
      <c r="A72" s="5" t="s">
        <v>322</v>
      </c>
      <c r="B72" s="6" t="s">
        <v>4</v>
      </c>
      <c r="C72" s="6" t="s">
        <v>5</v>
      </c>
      <c r="D72" s="6">
        <v>6</v>
      </c>
      <c r="E72" s="6">
        <v>20</v>
      </c>
      <c r="F72" s="6">
        <v>0</v>
      </c>
      <c r="G72" s="7">
        <f t="shared" si="0"/>
        <v>0.17094017094017094</v>
      </c>
      <c r="H72" s="7">
        <f t="shared" si="1"/>
        <v>0.17094017094017094</v>
      </c>
      <c r="I72" s="6">
        <f t="shared" si="3"/>
        <v>1</v>
      </c>
      <c r="J72" s="8">
        <f t="shared" si="2"/>
        <v>17.094017094017094</v>
      </c>
    </row>
    <row r="73" spans="1:10" x14ac:dyDescent="0.25">
      <c r="A73" s="5" t="s">
        <v>481</v>
      </c>
      <c r="B73" s="6" t="s">
        <v>4</v>
      </c>
      <c r="C73" s="6" t="s">
        <v>5</v>
      </c>
      <c r="D73" s="6">
        <v>6</v>
      </c>
      <c r="E73" s="6">
        <v>20</v>
      </c>
      <c r="F73" s="6">
        <v>0</v>
      </c>
      <c r="G73" s="7">
        <f t="shared" ref="G73:G100" si="4">(E73+F73)/LOOKUP(C73,$E$1:$E$5,$F$1:$F$5)</f>
        <v>0.17094017094017094</v>
      </c>
      <c r="H73" s="7">
        <f t="shared" ref="H73:H100" si="5">(E73+F73)/LOOKUP(C73,$E$1:$E$5,$G$1:$G$5)</f>
        <v>0.17094017094017094</v>
      </c>
      <c r="I73" s="6">
        <f t="shared" si="3"/>
        <v>1</v>
      </c>
      <c r="J73" s="8">
        <f t="shared" ref="J73:J100" si="6">H73*I73*$C$2*100</f>
        <v>17.094017094017094</v>
      </c>
    </row>
    <row r="74" spans="1:10" x14ac:dyDescent="0.25">
      <c r="A74" s="5" t="s">
        <v>482</v>
      </c>
      <c r="B74" s="6" t="s">
        <v>4</v>
      </c>
      <c r="C74" s="6" t="s">
        <v>6</v>
      </c>
      <c r="D74" s="6">
        <v>6</v>
      </c>
      <c r="E74" s="6">
        <v>19</v>
      </c>
      <c r="F74" s="6">
        <v>0</v>
      </c>
      <c r="G74" s="7">
        <f t="shared" si="4"/>
        <v>0.14615384615384616</v>
      </c>
      <c r="H74" s="7">
        <f t="shared" si="5"/>
        <v>0.14615384615384616</v>
      </c>
      <c r="I74" s="6">
        <f t="shared" ref="I74:I100" si="7">IF(AND(OR(C74="М",C74="Ж"), D74&gt;3),0.85,1)</f>
        <v>1</v>
      </c>
      <c r="J74" s="8">
        <f t="shared" si="6"/>
        <v>14.615384615384617</v>
      </c>
    </row>
    <row r="75" spans="1:10" x14ac:dyDescent="0.25">
      <c r="A75" s="5" t="s">
        <v>483</v>
      </c>
      <c r="B75" s="6" t="s">
        <v>4</v>
      </c>
      <c r="C75" s="6" t="s">
        <v>6</v>
      </c>
      <c r="D75" s="6">
        <v>6</v>
      </c>
      <c r="E75" s="6">
        <v>19</v>
      </c>
      <c r="F75" s="6">
        <v>0</v>
      </c>
      <c r="G75" s="7">
        <f t="shared" si="4"/>
        <v>0.14615384615384616</v>
      </c>
      <c r="H75" s="7">
        <f t="shared" si="5"/>
        <v>0.14615384615384616</v>
      </c>
      <c r="I75" s="6">
        <f t="shared" si="7"/>
        <v>1</v>
      </c>
      <c r="J75" s="8">
        <f t="shared" si="6"/>
        <v>14.615384615384617</v>
      </c>
    </row>
    <row r="76" spans="1:10" x14ac:dyDescent="0.25">
      <c r="A76" s="5" t="s">
        <v>484</v>
      </c>
      <c r="B76" s="6" t="s">
        <v>4</v>
      </c>
      <c r="C76" s="6" t="s">
        <v>6</v>
      </c>
      <c r="D76" s="6">
        <v>6</v>
      </c>
      <c r="E76" s="6">
        <v>18</v>
      </c>
      <c r="F76" s="6">
        <v>0</v>
      </c>
      <c r="G76" s="7">
        <f t="shared" si="4"/>
        <v>0.13846153846153847</v>
      </c>
      <c r="H76" s="7">
        <f t="shared" si="5"/>
        <v>0.13846153846153847</v>
      </c>
      <c r="I76" s="6">
        <f t="shared" si="7"/>
        <v>1</v>
      </c>
      <c r="J76" s="8">
        <f t="shared" si="6"/>
        <v>13.846153846153847</v>
      </c>
    </row>
    <row r="77" spans="1:10" x14ac:dyDescent="0.25">
      <c r="A77" s="5" t="s">
        <v>485</v>
      </c>
      <c r="B77" s="6" t="s">
        <v>4</v>
      </c>
      <c r="C77" s="6" t="s">
        <v>6</v>
      </c>
      <c r="D77" s="6">
        <v>6</v>
      </c>
      <c r="E77" s="6">
        <v>18</v>
      </c>
      <c r="F77" s="6">
        <v>0</v>
      </c>
      <c r="G77" s="7">
        <f t="shared" si="4"/>
        <v>0.13846153846153847</v>
      </c>
      <c r="H77" s="7">
        <f t="shared" si="5"/>
        <v>0.13846153846153847</v>
      </c>
      <c r="I77" s="6">
        <f t="shared" si="7"/>
        <v>1</v>
      </c>
      <c r="J77" s="8">
        <f t="shared" si="6"/>
        <v>13.846153846153847</v>
      </c>
    </row>
    <row r="78" spans="1:10" x14ac:dyDescent="0.25">
      <c r="A78" s="5" t="s">
        <v>486</v>
      </c>
      <c r="B78" s="6" t="s">
        <v>4</v>
      </c>
      <c r="C78" s="6" t="s">
        <v>5</v>
      </c>
      <c r="D78" s="6">
        <v>6</v>
      </c>
      <c r="E78" s="6">
        <v>18</v>
      </c>
      <c r="F78" s="6">
        <v>0</v>
      </c>
      <c r="G78" s="7">
        <f t="shared" si="4"/>
        <v>0.15384615384615385</v>
      </c>
      <c r="H78" s="7">
        <f t="shared" si="5"/>
        <v>0.15384615384615385</v>
      </c>
      <c r="I78" s="6">
        <f t="shared" si="7"/>
        <v>1</v>
      </c>
      <c r="J78" s="8">
        <f t="shared" si="6"/>
        <v>15.384615384615385</v>
      </c>
    </row>
    <row r="79" spans="1:10" x14ac:dyDescent="0.25">
      <c r="A79" s="5" t="s">
        <v>487</v>
      </c>
      <c r="B79" s="6" t="s">
        <v>4</v>
      </c>
      <c r="C79" s="6" t="s">
        <v>5</v>
      </c>
      <c r="D79" s="6">
        <v>6</v>
      </c>
      <c r="E79" s="6">
        <v>18</v>
      </c>
      <c r="F79" s="6">
        <v>0</v>
      </c>
      <c r="G79" s="7">
        <f t="shared" si="4"/>
        <v>0.15384615384615385</v>
      </c>
      <c r="H79" s="7">
        <f t="shared" si="5"/>
        <v>0.15384615384615385</v>
      </c>
      <c r="I79" s="6">
        <f t="shared" si="7"/>
        <v>1</v>
      </c>
      <c r="J79" s="8">
        <f t="shared" si="6"/>
        <v>15.384615384615385</v>
      </c>
    </row>
    <row r="80" spans="1:10" x14ac:dyDescent="0.25">
      <c r="A80" s="5" t="s">
        <v>488</v>
      </c>
      <c r="B80" s="6" t="s">
        <v>4</v>
      </c>
      <c r="C80" s="6" t="s">
        <v>6</v>
      </c>
      <c r="D80" s="6">
        <v>6</v>
      </c>
      <c r="E80" s="6">
        <v>18</v>
      </c>
      <c r="F80" s="6">
        <v>0</v>
      </c>
      <c r="G80" s="7">
        <f t="shared" si="4"/>
        <v>0.13846153846153847</v>
      </c>
      <c r="H80" s="7">
        <f t="shared" si="5"/>
        <v>0.13846153846153847</v>
      </c>
      <c r="I80" s="6">
        <f t="shared" si="7"/>
        <v>1</v>
      </c>
      <c r="J80" s="8">
        <f t="shared" si="6"/>
        <v>13.846153846153847</v>
      </c>
    </row>
    <row r="81" spans="1:10" x14ac:dyDescent="0.25">
      <c r="A81" s="5" t="s">
        <v>489</v>
      </c>
      <c r="B81" s="6" t="s">
        <v>4</v>
      </c>
      <c r="C81" s="6" t="s">
        <v>6</v>
      </c>
      <c r="D81" s="6">
        <v>6</v>
      </c>
      <c r="E81" s="6">
        <v>18</v>
      </c>
      <c r="F81" s="6">
        <v>0</v>
      </c>
      <c r="G81" s="7">
        <f t="shared" si="4"/>
        <v>0.13846153846153847</v>
      </c>
      <c r="H81" s="7">
        <f t="shared" si="5"/>
        <v>0.13846153846153847</v>
      </c>
      <c r="I81" s="6">
        <f t="shared" si="7"/>
        <v>1</v>
      </c>
      <c r="J81" s="8">
        <f t="shared" si="6"/>
        <v>13.846153846153847</v>
      </c>
    </row>
    <row r="82" spans="1:10" x14ac:dyDescent="0.25">
      <c r="A82" s="5" t="s">
        <v>324</v>
      </c>
      <c r="B82" s="6" t="s">
        <v>4</v>
      </c>
      <c r="C82" s="6" t="s">
        <v>2</v>
      </c>
      <c r="D82" s="6">
        <v>6</v>
      </c>
      <c r="E82" s="6">
        <v>18</v>
      </c>
      <c r="F82" s="6">
        <v>0</v>
      </c>
      <c r="G82" s="7">
        <f t="shared" si="4"/>
        <v>0.72</v>
      </c>
      <c r="H82" s="7">
        <f t="shared" si="5"/>
        <v>0.36</v>
      </c>
      <c r="I82" s="6">
        <f t="shared" si="7"/>
        <v>0.85</v>
      </c>
      <c r="J82" s="8">
        <f t="shared" si="6"/>
        <v>30.599999999999998</v>
      </c>
    </row>
    <row r="83" spans="1:10" x14ac:dyDescent="0.25">
      <c r="A83" s="5" t="s">
        <v>490</v>
      </c>
      <c r="B83" s="6" t="s">
        <v>4</v>
      </c>
      <c r="C83" s="6" t="s">
        <v>4</v>
      </c>
      <c r="D83" s="6">
        <v>6</v>
      </c>
      <c r="E83" s="6">
        <v>18</v>
      </c>
      <c r="F83" s="6">
        <v>0</v>
      </c>
      <c r="G83" s="7">
        <f t="shared" si="4"/>
        <v>0.13846153846153847</v>
      </c>
      <c r="H83" s="7">
        <f t="shared" si="5"/>
        <v>0.13846153846153847</v>
      </c>
      <c r="I83" s="6">
        <f t="shared" si="7"/>
        <v>0.85</v>
      </c>
      <c r="J83" s="8">
        <f t="shared" si="6"/>
        <v>11.76923076923077</v>
      </c>
    </row>
    <row r="84" spans="1:10" x14ac:dyDescent="0.25">
      <c r="A84" s="5" t="s">
        <v>491</v>
      </c>
      <c r="B84" s="6" t="s">
        <v>4</v>
      </c>
      <c r="C84" s="6" t="s">
        <v>4</v>
      </c>
      <c r="D84" s="6">
        <v>6</v>
      </c>
      <c r="E84" s="6">
        <v>17</v>
      </c>
      <c r="F84" s="6">
        <v>0</v>
      </c>
      <c r="G84" s="7">
        <f t="shared" si="4"/>
        <v>0.13076923076923078</v>
      </c>
      <c r="H84" s="7">
        <f t="shared" si="5"/>
        <v>0.13076923076923078</v>
      </c>
      <c r="I84" s="6">
        <f t="shared" si="7"/>
        <v>0.85</v>
      </c>
      <c r="J84" s="8">
        <f t="shared" si="6"/>
        <v>11.115384615384617</v>
      </c>
    </row>
    <row r="85" spans="1:10" x14ac:dyDescent="0.25">
      <c r="A85" s="5" t="s">
        <v>492</v>
      </c>
      <c r="B85" s="6" t="s">
        <v>4</v>
      </c>
      <c r="C85" s="6" t="s">
        <v>6</v>
      </c>
      <c r="D85" s="6">
        <v>6</v>
      </c>
      <c r="E85" s="6">
        <v>14</v>
      </c>
      <c r="F85" s="6">
        <v>0</v>
      </c>
      <c r="G85" s="7">
        <f t="shared" si="4"/>
        <v>0.1076923076923077</v>
      </c>
      <c r="H85" s="7">
        <f t="shared" si="5"/>
        <v>0.1076923076923077</v>
      </c>
      <c r="I85" s="6">
        <f t="shared" si="7"/>
        <v>1</v>
      </c>
      <c r="J85" s="8">
        <f t="shared" si="6"/>
        <v>10.76923076923077</v>
      </c>
    </row>
    <row r="86" spans="1:10" x14ac:dyDescent="0.25">
      <c r="A86" s="5" t="s">
        <v>493</v>
      </c>
      <c r="B86" s="6" t="s">
        <v>4</v>
      </c>
      <c r="C86" s="6" t="s">
        <v>6</v>
      </c>
      <c r="D86" s="6">
        <v>6</v>
      </c>
      <c r="E86" s="6">
        <v>14</v>
      </c>
      <c r="F86" s="6">
        <v>0</v>
      </c>
      <c r="G86" s="7">
        <f t="shared" si="4"/>
        <v>0.1076923076923077</v>
      </c>
      <c r="H86" s="7">
        <f t="shared" si="5"/>
        <v>0.1076923076923077</v>
      </c>
      <c r="I86" s="6">
        <f t="shared" si="7"/>
        <v>1</v>
      </c>
      <c r="J86" s="8">
        <f t="shared" si="6"/>
        <v>10.76923076923077</v>
      </c>
    </row>
    <row r="87" spans="1:10" x14ac:dyDescent="0.25">
      <c r="A87" s="5" t="s">
        <v>347</v>
      </c>
      <c r="B87" s="6" t="s">
        <v>4</v>
      </c>
      <c r="C87" s="6" t="s">
        <v>5</v>
      </c>
      <c r="D87" s="6">
        <v>6</v>
      </c>
      <c r="E87" s="6">
        <v>12</v>
      </c>
      <c r="F87" s="6">
        <v>0</v>
      </c>
      <c r="G87" s="7">
        <f t="shared" si="4"/>
        <v>0.10256410256410256</v>
      </c>
      <c r="H87" s="7">
        <f t="shared" si="5"/>
        <v>0.10256410256410256</v>
      </c>
      <c r="I87" s="6">
        <f t="shared" si="7"/>
        <v>1</v>
      </c>
      <c r="J87" s="8">
        <f t="shared" si="6"/>
        <v>10.256410256410255</v>
      </c>
    </row>
    <row r="88" spans="1:10" x14ac:dyDescent="0.25">
      <c r="A88" s="5" t="s">
        <v>348</v>
      </c>
      <c r="B88" s="6" t="s">
        <v>4</v>
      </c>
      <c r="C88" s="6" t="s">
        <v>5</v>
      </c>
      <c r="D88" s="6">
        <v>6</v>
      </c>
      <c r="E88" s="6">
        <v>12</v>
      </c>
      <c r="F88" s="6">
        <v>0</v>
      </c>
      <c r="G88" s="7">
        <f t="shared" si="4"/>
        <v>0.10256410256410256</v>
      </c>
      <c r="H88" s="7">
        <f t="shared" si="5"/>
        <v>0.10256410256410256</v>
      </c>
      <c r="I88" s="6">
        <f t="shared" si="7"/>
        <v>1</v>
      </c>
      <c r="J88" s="8">
        <f t="shared" si="6"/>
        <v>10.256410256410255</v>
      </c>
    </row>
    <row r="89" spans="1:10" x14ac:dyDescent="0.25">
      <c r="A89" s="5" t="s">
        <v>494</v>
      </c>
      <c r="B89" s="6" t="s">
        <v>4</v>
      </c>
      <c r="C89" s="6" t="s">
        <v>5</v>
      </c>
      <c r="D89" s="6">
        <v>6</v>
      </c>
      <c r="E89" s="6">
        <v>11</v>
      </c>
      <c r="F89" s="6">
        <v>0</v>
      </c>
      <c r="G89" s="7">
        <f t="shared" si="4"/>
        <v>9.4017094017094016E-2</v>
      </c>
      <c r="H89" s="7">
        <f t="shared" si="5"/>
        <v>9.4017094017094016E-2</v>
      </c>
      <c r="I89" s="6">
        <f t="shared" si="7"/>
        <v>1</v>
      </c>
      <c r="J89" s="8">
        <f t="shared" si="6"/>
        <v>9.4017094017094021</v>
      </c>
    </row>
    <row r="90" spans="1:10" x14ac:dyDescent="0.25">
      <c r="A90" s="5" t="s">
        <v>495</v>
      </c>
      <c r="B90" s="6" t="s">
        <v>4</v>
      </c>
      <c r="C90" s="6" t="s">
        <v>5</v>
      </c>
      <c r="D90" s="6">
        <v>6</v>
      </c>
      <c r="E90" s="6">
        <v>11</v>
      </c>
      <c r="F90" s="6">
        <v>0</v>
      </c>
      <c r="G90" s="7">
        <f t="shared" si="4"/>
        <v>9.4017094017094016E-2</v>
      </c>
      <c r="H90" s="7">
        <f t="shared" si="5"/>
        <v>9.4017094017094016E-2</v>
      </c>
      <c r="I90" s="6">
        <f t="shared" si="7"/>
        <v>1</v>
      </c>
      <c r="J90" s="8">
        <f t="shared" si="6"/>
        <v>9.4017094017094021</v>
      </c>
    </row>
    <row r="91" spans="1:10" x14ac:dyDescent="0.25">
      <c r="A91" s="5" t="s">
        <v>17</v>
      </c>
      <c r="B91" s="6" t="s">
        <v>4</v>
      </c>
      <c r="C91" s="6" t="s">
        <v>6</v>
      </c>
      <c r="D91" s="6">
        <v>6</v>
      </c>
      <c r="E91" s="6">
        <v>10</v>
      </c>
      <c r="F91" s="6">
        <v>0</v>
      </c>
      <c r="G91" s="7">
        <f t="shared" si="4"/>
        <v>7.6923076923076927E-2</v>
      </c>
      <c r="H91" s="7">
        <f t="shared" si="5"/>
        <v>7.6923076923076927E-2</v>
      </c>
      <c r="I91" s="6">
        <f t="shared" si="7"/>
        <v>1</v>
      </c>
      <c r="J91" s="8">
        <f t="shared" si="6"/>
        <v>7.6923076923076925</v>
      </c>
    </row>
    <row r="92" spans="1:10" x14ac:dyDescent="0.25">
      <c r="A92" s="5" t="s">
        <v>18</v>
      </c>
      <c r="B92" s="6" t="s">
        <v>4</v>
      </c>
      <c r="C92" s="6" t="s">
        <v>6</v>
      </c>
      <c r="D92" s="6">
        <v>6</v>
      </c>
      <c r="E92" s="6">
        <v>10</v>
      </c>
      <c r="F92" s="6">
        <v>0</v>
      </c>
      <c r="G92" s="7">
        <f t="shared" si="4"/>
        <v>7.6923076923076927E-2</v>
      </c>
      <c r="H92" s="7">
        <f t="shared" si="5"/>
        <v>7.6923076923076927E-2</v>
      </c>
      <c r="I92" s="6">
        <f t="shared" si="7"/>
        <v>1</v>
      </c>
      <c r="J92" s="8">
        <f t="shared" si="6"/>
        <v>7.6923076923076925</v>
      </c>
    </row>
    <row r="93" spans="1:10" x14ac:dyDescent="0.25">
      <c r="A93" s="5" t="s">
        <v>355</v>
      </c>
      <c r="B93" s="6" t="s">
        <v>4</v>
      </c>
      <c r="C93" s="6" t="s">
        <v>2</v>
      </c>
      <c r="D93" s="6">
        <v>6</v>
      </c>
      <c r="E93" s="6">
        <v>9</v>
      </c>
      <c r="F93" s="6">
        <v>0</v>
      </c>
      <c r="G93" s="7">
        <f t="shared" si="4"/>
        <v>0.36</v>
      </c>
      <c r="H93" s="7">
        <f t="shared" si="5"/>
        <v>0.18</v>
      </c>
      <c r="I93" s="6">
        <f t="shared" si="7"/>
        <v>0.85</v>
      </c>
      <c r="J93" s="8">
        <f t="shared" si="6"/>
        <v>15.299999999999999</v>
      </c>
    </row>
    <row r="94" spans="1:10" x14ac:dyDescent="0.25">
      <c r="A94" s="5" t="s">
        <v>496</v>
      </c>
      <c r="B94" s="6" t="s">
        <v>4</v>
      </c>
      <c r="C94" s="6" t="s">
        <v>2</v>
      </c>
      <c r="D94" s="6">
        <v>6</v>
      </c>
      <c r="E94" s="6">
        <v>3</v>
      </c>
      <c r="F94" s="6">
        <v>0</v>
      </c>
      <c r="G94" s="7">
        <f t="shared" si="4"/>
        <v>0.12</v>
      </c>
      <c r="H94" s="7">
        <f t="shared" si="5"/>
        <v>0.06</v>
      </c>
      <c r="I94" s="6">
        <f t="shared" si="7"/>
        <v>0.85</v>
      </c>
      <c r="J94" s="8">
        <f t="shared" si="6"/>
        <v>5.0999999999999996</v>
      </c>
    </row>
    <row r="95" spans="1:10" x14ac:dyDescent="0.25">
      <c r="A95" s="5" t="s">
        <v>497</v>
      </c>
      <c r="B95" s="6" t="s">
        <v>4</v>
      </c>
      <c r="C95" s="6" t="s">
        <v>6</v>
      </c>
      <c r="D95" s="6">
        <v>6</v>
      </c>
      <c r="E95" s="6">
        <v>0</v>
      </c>
      <c r="F95" s="6">
        <v>0</v>
      </c>
      <c r="G95" s="7">
        <f t="shared" si="4"/>
        <v>0</v>
      </c>
      <c r="H95" s="7">
        <f t="shared" si="5"/>
        <v>0</v>
      </c>
      <c r="I95" s="6">
        <f t="shared" si="7"/>
        <v>1</v>
      </c>
      <c r="J95" s="8">
        <f t="shared" si="6"/>
        <v>0</v>
      </c>
    </row>
    <row r="96" spans="1:10" x14ac:dyDescent="0.25">
      <c r="A96" s="5" t="s">
        <v>498</v>
      </c>
      <c r="B96" s="6" t="s">
        <v>4</v>
      </c>
      <c r="C96" s="6" t="s">
        <v>6</v>
      </c>
      <c r="D96" s="6">
        <v>6</v>
      </c>
      <c r="E96" s="6">
        <v>0</v>
      </c>
      <c r="F96" s="6">
        <v>0</v>
      </c>
      <c r="G96" s="7">
        <f t="shared" si="4"/>
        <v>0</v>
      </c>
      <c r="H96" s="7">
        <f t="shared" si="5"/>
        <v>0</v>
      </c>
      <c r="I96" s="6">
        <f t="shared" si="7"/>
        <v>1</v>
      </c>
      <c r="J96" s="8">
        <f t="shared" si="6"/>
        <v>0</v>
      </c>
    </row>
    <row r="97" spans="1:10" x14ac:dyDescent="0.25">
      <c r="A97" s="5" t="s">
        <v>499</v>
      </c>
      <c r="B97" s="6" t="s">
        <v>4</v>
      </c>
      <c r="C97" s="6" t="s">
        <v>6</v>
      </c>
      <c r="D97" s="6">
        <v>6</v>
      </c>
      <c r="E97" s="6">
        <v>0</v>
      </c>
      <c r="F97" s="6">
        <v>0</v>
      </c>
      <c r="G97" s="7">
        <f t="shared" si="4"/>
        <v>0</v>
      </c>
      <c r="H97" s="7">
        <f t="shared" si="5"/>
        <v>0</v>
      </c>
      <c r="I97" s="6">
        <f t="shared" si="7"/>
        <v>1</v>
      </c>
      <c r="J97" s="8">
        <f t="shared" si="6"/>
        <v>0</v>
      </c>
    </row>
    <row r="98" spans="1:10" x14ac:dyDescent="0.25">
      <c r="A98" s="5" t="s">
        <v>500</v>
      </c>
      <c r="B98" s="6" t="s">
        <v>4</v>
      </c>
      <c r="C98" s="6" t="s">
        <v>6</v>
      </c>
      <c r="D98" s="6">
        <v>6</v>
      </c>
      <c r="E98" s="6">
        <v>0</v>
      </c>
      <c r="F98" s="6">
        <v>0</v>
      </c>
      <c r="G98" s="7">
        <f t="shared" si="4"/>
        <v>0</v>
      </c>
      <c r="H98" s="7">
        <f t="shared" si="5"/>
        <v>0</v>
      </c>
      <c r="I98" s="6">
        <f t="shared" si="7"/>
        <v>1</v>
      </c>
      <c r="J98" s="8">
        <f t="shared" si="6"/>
        <v>0</v>
      </c>
    </row>
    <row r="99" spans="1:10" x14ac:dyDescent="0.25">
      <c r="A99" s="5" t="s">
        <v>200</v>
      </c>
      <c r="B99" s="6" t="s">
        <v>4</v>
      </c>
      <c r="C99" s="6" t="s">
        <v>5</v>
      </c>
      <c r="D99" s="6">
        <v>6</v>
      </c>
      <c r="E99" s="6">
        <v>0</v>
      </c>
      <c r="F99" s="6">
        <v>0</v>
      </c>
      <c r="G99" s="7">
        <f t="shared" si="4"/>
        <v>0</v>
      </c>
      <c r="H99" s="7">
        <f t="shared" si="5"/>
        <v>0</v>
      </c>
      <c r="I99" s="6">
        <f t="shared" si="7"/>
        <v>1</v>
      </c>
      <c r="J99" s="8">
        <f t="shared" si="6"/>
        <v>0</v>
      </c>
    </row>
    <row r="100" spans="1:10" x14ac:dyDescent="0.25">
      <c r="A100" s="5" t="s">
        <v>166</v>
      </c>
      <c r="B100" s="6" t="s">
        <v>4</v>
      </c>
      <c r="C100" s="6" t="s">
        <v>5</v>
      </c>
      <c r="D100" s="6">
        <v>6</v>
      </c>
      <c r="E100" s="6">
        <v>0</v>
      </c>
      <c r="F100" s="6">
        <v>0</v>
      </c>
      <c r="G100" s="7">
        <f t="shared" si="4"/>
        <v>0</v>
      </c>
      <c r="H100" s="7">
        <f t="shared" si="5"/>
        <v>0</v>
      </c>
      <c r="I100" s="6">
        <f t="shared" si="7"/>
        <v>1</v>
      </c>
      <c r="J100" s="8">
        <f t="shared" si="6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topLeftCell="A10" zoomScale="120" zoomScaleNormal="120" workbookViewId="0">
      <selection activeCell="L50" sqref="L50"/>
    </sheetView>
  </sheetViews>
  <sheetFormatPr defaultRowHeight="15" x14ac:dyDescent="0.25"/>
  <cols>
    <col min="1" max="1" width="31.5703125" customWidth="1"/>
    <col min="2" max="2" width="5.85546875" customWidth="1"/>
    <col min="8" max="8" width="10.140625" bestFit="1" customWidth="1"/>
  </cols>
  <sheetData>
    <row r="1" spans="1:10" x14ac:dyDescent="0.25">
      <c r="A1" s="1" t="s">
        <v>505</v>
      </c>
      <c r="C1" t="s">
        <v>0</v>
      </c>
      <c r="D1" t="s">
        <v>1</v>
      </c>
      <c r="E1" t="s">
        <v>2</v>
      </c>
      <c r="F1" s="1">
        <v>48</v>
      </c>
      <c r="G1" s="22">
        <v>48</v>
      </c>
    </row>
    <row r="2" spans="1:10" x14ac:dyDescent="0.25">
      <c r="A2" s="1" t="s">
        <v>506</v>
      </c>
      <c r="C2" s="1">
        <v>0.5</v>
      </c>
      <c r="D2">
        <v>69</v>
      </c>
      <c r="E2" t="s">
        <v>3</v>
      </c>
      <c r="F2" s="1">
        <v>48</v>
      </c>
      <c r="G2" s="22">
        <v>48</v>
      </c>
    </row>
    <row r="3" spans="1:10" x14ac:dyDescent="0.25">
      <c r="A3" s="1" t="s">
        <v>507</v>
      </c>
      <c r="E3" t="s">
        <v>4</v>
      </c>
      <c r="F3" s="1">
        <v>52</v>
      </c>
      <c r="G3" s="22">
        <v>52.52</v>
      </c>
    </row>
    <row r="4" spans="1:10" x14ac:dyDescent="0.25">
      <c r="A4" s="2"/>
      <c r="E4" t="s">
        <v>5</v>
      </c>
      <c r="F4" s="1">
        <v>48</v>
      </c>
      <c r="G4" s="22">
        <v>48</v>
      </c>
    </row>
    <row r="5" spans="1:10" x14ac:dyDescent="0.25">
      <c r="A5" s="2"/>
      <c r="E5" t="s">
        <v>6</v>
      </c>
      <c r="F5" s="1">
        <v>52</v>
      </c>
      <c r="G5" s="22">
        <v>52.52</v>
      </c>
    </row>
    <row r="7" spans="1:10" ht="32.25" customHeight="1" x14ac:dyDescent="0.25">
      <c r="A7" s="3" t="s">
        <v>7</v>
      </c>
      <c r="B7" s="3" t="s">
        <v>8</v>
      </c>
      <c r="C7" s="3" t="s">
        <v>30</v>
      </c>
      <c r="D7" s="3" t="s">
        <v>9</v>
      </c>
      <c r="E7" s="3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</row>
    <row r="8" spans="1:10" x14ac:dyDescent="0.25">
      <c r="A8" s="5" t="s">
        <v>310</v>
      </c>
      <c r="B8" s="6" t="s">
        <v>4</v>
      </c>
      <c r="C8" s="6" t="s">
        <v>4</v>
      </c>
      <c r="D8" s="6">
        <v>5</v>
      </c>
      <c r="E8" s="5">
        <v>52</v>
      </c>
      <c r="F8" s="6">
        <v>0.52</v>
      </c>
      <c r="G8" s="7">
        <f>(E8+F8)/LOOKUP(C8,$E$1:$E$5,$F$1:$F$5)</f>
        <v>1.01</v>
      </c>
      <c r="H8" s="7">
        <f>(E8+F8)/LOOKUP(C8,$E$1:$E$5,$G$1:$G$5)</f>
        <v>1</v>
      </c>
      <c r="I8" s="6">
        <f>IF(AND(OR(C8="М",C8="Ж"), D8&gt;3),0.85,1)</f>
        <v>0.85</v>
      </c>
      <c r="J8" s="8">
        <f>H8*I8*$C$2*100</f>
        <v>42.5</v>
      </c>
    </row>
    <row r="9" spans="1:10" x14ac:dyDescent="0.25">
      <c r="A9" s="5" t="s">
        <v>53</v>
      </c>
      <c r="B9" s="6" t="s">
        <v>4</v>
      </c>
      <c r="C9" s="6" t="s">
        <v>4</v>
      </c>
      <c r="D9" s="6">
        <v>5</v>
      </c>
      <c r="E9" s="5">
        <v>52</v>
      </c>
      <c r="F9" s="6">
        <v>0</v>
      </c>
      <c r="G9" s="7">
        <f t="shared" ref="G9:G72" si="0">(E9+F9)/LOOKUP(C9,$E$1:$E$5,$F$1:$F$5)</f>
        <v>1</v>
      </c>
      <c r="H9" s="7">
        <f t="shared" ref="H9:H72" si="1">(E9+F9)/LOOKUP(C9,$E$1:$E$5,$G$1:$G$5)</f>
        <v>0.99009900990099009</v>
      </c>
      <c r="I9" s="6">
        <f>IF(AND(OR(C9="М",C9="Ж"), D9&gt;3),0.85,1)</f>
        <v>0.85</v>
      </c>
      <c r="J9" s="8">
        <f t="shared" ref="J9:J72" si="2">H9*I9*$C$2*100</f>
        <v>42.079207920792079</v>
      </c>
    </row>
    <row r="10" spans="1:10" x14ac:dyDescent="0.25">
      <c r="A10" s="5" t="s">
        <v>661</v>
      </c>
      <c r="B10" s="6" t="s">
        <v>4</v>
      </c>
      <c r="C10" s="6" t="s">
        <v>4</v>
      </c>
      <c r="D10" s="6">
        <v>5</v>
      </c>
      <c r="E10" s="5">
        <v>50</v>
      </c>
      <c r="F10" s="6">
        <v>0</v>
      </c>
      <c r="G10" s="7">
        <f t="shared" si="0"/>
        <v>0.96153846153846156</v>
      </c>
      <c r="H10" s="7">
        <f t="shared" si="1"/>
        <v>0.95201827875095191</v>
      </c>
      <c r="I10" s="6">
        <f t="shared" ref="I10:I73" si="3">IF(AND(OR(C10="М",C10="Ж"), D10&gt;3),0.85,1)</f>
        <v>0.85</v>
      </c>
      <c r="J10" s="8">
        <f t="shared" si="2"/>
        <v>40.460776846915451</v>
      </c>
    </row>
    <row r="11" spans="1:10" x14ac:dyDescent="0.25">
      <c r="A11" s="5" t="s">
        <v>662</v>
      </c>
      <c r="B11" s="6" t="s">
        <v>4</v>
      </c>
      <c r="C11" s="6" t="s">
        <v>4</v>
      </c>
      <c r="D11" s="6">
        <v>5</v>
      </c>
      <c r="E11" s="5">
        <v>50</v>
      </c>
      <c r="F11" s="6">
        <v>0</v>
      </c>
      <c r="G11" s="7">
        <f t="shared" si="0"/>
        <v>0.96153846153846156</v>
      </c>
      <c r="H11" s="7">
        <f t="shared" si="1"/>
        <v>0.95201827875095191</v>
      </c>
      <c r="I11" s="6">
        <f t="shared" si="3"/>
        <v>0.85</v>
      </c>
      <c r="J11" s="8">
        <f t="shared" si="2"/>
        <v>40.460776846915451</v>
      </c>
    </row>
    <row r="12" spans="1:10" x14ac:dyDescent="0.25">
      <c r="A12" s="5" t="s">
        <v>502</v>
      </c>
      <c r="B12" s="6" t="s">
        <v>4</v>
      </c>
      <c r="C12" s="6" t="s">
        <v>4</v>
      </c>
      <c r="D12" s="6">
        <v>5</v>
      </c>
      <c r="E12" s="5">
        <v>50</v>
      </c>
      <c r="F12" s="6">
        <v>0</v>
      </c>
      <c r="G12" s="7">
        <f t="shared" si="0"/>
        <v>0.96153846153846156</v>
      </c>
      <c r="H12" s="7">
        <f t="shared" si="1"/>
        <v>0.95201827875095191</v>
      </c>
      <c r="I12" s="6">
        <f t="shared" si="3"/>
        <v>0.85</v>
      </c>
      <c r="J12" s="8">
        <f t="shared" si="2"/>
        <v>40.460776846915451</v>
      </c>
    </row>
    <row r="13" spans="1:10" x14ac:dyDescent="0.25">
      <c r="A13" s="5" t="s">
        <v>34</v>
      </c>
      <c r="B13" s="6" t="s">
        <v>4</v>
      </c>
      <c r="C13" s="6" t="s">
        <v>4</v>
      </c>
      <c r="D13" s="6">
        <v>5</v>
      </c>
      <c r="E13" s="5">
        <v>50</v>
      </c>
      <c r="F13" s="6">
        <v>0</v>
      </c>
      <c r="G13" s="7">
        <f t="shared" si="0"/>
        <v>0.96153846153846156</v>
      </c>
      <c r="H13" s="7">
        <f t="shared" si="1"/>
        <v>0.95201827875095191</v>
      </c>
      <c r="I13" s="6">
        <f t="shared" si="3"/>
        <v>0.85</v>
      </c>
      <c r="J13" s="8">
        <f t="shared" si="2"/>
        <v>40.460776846915451</v>
      </c>
    </row>
    <row r="14" spans="1:10" x14ac:dyDescent="0.25">
      <c r="A14" s="5" t="s">
        <v>16</v>
      </c>
      <c r="B14" s="6" t="s">
        <v>4</v>
      </c>
      <c r="C14" s="6" t="s">
        <v>4</v>
      </c>
      <c r="D14" s="6">
        <v>5</v>
      </c>
      <c r="E14" s="5">
        <v>50</v>
      </c>
      <c r="F14" s="6">
        <v>0</v>
      </c>
      <c r="G14" s="7">
        <f t="shared" si="0"/>
        <v>0.96153846153846156</v>
      </c>
      <c r="H14" s="7">
        <f t="shared" si="1"/>
        <v>0.95201827875095191</v>
      </c>
      <c r="I14" s="6">
        <f t="shared" si="3"/>
        <v>0.85</v>
      </c>
      <c r="J14" s="8">
        <f t="shared" si="2"/>
        <v>40.460776846915451</v>
      </c>
    </row>
    <row r="15" spans="1:10" x14ac:dyDescent="0.25">
      <c r="A15" s="5" t="s">
        <v>88</v>
      </c>
      <c r="B15" s="6" t="s">
        <v>4</v>
      </c>
      <c r="C15" s="6" t="s">
        <v>4</v>
      </c>
      <c r="D15" s="6">
        <v>5</v>
      </c>
      <c r="E15" s="5">
        <v>49</v>
      </c>
      <c r="F15" s="6">
        <v>0</v>
      </c>
      <c r="G15" s="7">
        <f t="shared" si="0"/>
        <v>0.94230769230769229</v>
      </c>
      <c r="H15" s="7">
        <f t="shared" si="1"/>
        <v>0.93297791317593293</v>
      </c>
      <c r="I15" s="6">
        <f t="shared" si="3"/>
        <v>0.85</v>
      </c>
      <c r="J15" s="8">
        <f t="shared" si="2"/>
        <v>39.651561309977147</v>
      </c>
    </row>
    <row r="16" spans="1:10" x14ac:dyDescent="0.25">
      <c r="A16" s="5" t="s">
        <v>663</v>
      </c>
      <c r="B16" s="6" t="s">
        <v>4</v>
      </c>
      <c r="C16" s="6" t="s">
        <v>5</v>
      </c>
      <c r="D16" s="6">
        <v>5</v>
      </c>
      <c r="E16" s="5">
        <v>48</v>
      </c>
      <c r="F16" s="6">
        <v>0</v>
      </c>
      <c r="G16" s="7">
        <f t="shared" si="0"/>
        <v>1</v>
      </c>
      <c r="H16" s="7">
        <f t="shared" si="1"/>
        <v>1</v>
      </c>
      <c r="I16" s="6">
        <f t="shared" si="3"/>
        <v>1</v>
      </c>
      <c r="J16" s="8">
        <f t="shared" si="2"/>
        <v>50</v>
      </c>
    </row>
    <row r="17" spans="1:10" x14ac:dyDescent="0.25">
      <c r="A17" s="5" t="s">
        <v>315</v>
      </c>
      <c r="B17" s="6" t="s">
        <v>2</v>
      </c>
      <c r="C17" s="6" t="s">
        <v>5</v>
      </c>
      <c r="D17" s="6">
        <v>5</v>
      </c>
      <c r="E17" s="5">
        <v>48</v>
      </c>
      <c r="F17" s="6">
        <v>0</v>
      </c>
      <c r="G17" s="7">
        <f t="shared" si="0"/>
        <v>1</v>
      </c>
      <c r="H17" s="7">
        <f t="shared" si="1"/>
        <v>1</v>
      </c>
      <c r="I17" s="6">
        <f t="shared" si="3"/>
        <v>1</v>
      </c>
      <c r="J17" s="8">
        <f t="shared" si="2"/>
        <v>50</v>
      </c>
    </row>
    <row r="18" spans="1:10" x14ac:dyDescent="0.25">
      <c r="A18" s="5" t="s">
        <v>664</v>
      </c>
      <c r="B18" s="6" t="s">
        <v>4</v>
      </c>
      <c r="C18" s="6" t="s">
        <v>4</v>
      </c>
      <c r="D18" s="6">
        <v>5</v>
      </c>
      <c r="E18" s="5">
        <v>48</v>
      </c>
      <c r="F18" s="6">
        <v>0</v>
      </c>
      <c r="G18" s="7">
        <f t="shared" si="0"/>
        <v>0.92307692307692313</v>
      </c>
      <c r="H18" s="7">
        <f t="shared" si="1"/>
        <v>0.91393754760091384</v>
      </c>
      <c r="I18" s="6">
        <f t="shared" si="3"/>
        <v>0.85</v>
      </c>
      <c r="J18" s="8">
        <f t="shared" si="2"/>
        <v>38.842345773038836</v>
      </c>
    </row>
    <row r="19" spans="1:10" x14ac:dyDescent="0.25">
      <c r="A19" s="5" t="s">
        <v>665</v>
      </c>
      <c r="B19" s="6" t="s">
        <v>2</v>
      </c>
      <c r="C19" s="6" t="s">
        <v>2</v>
      </c>
      <c r="D19" s="6">
        <v>5</v>
      </c>
      <c r="E19" s="5">
        <v>48</v>
      </c>
      <c r="F19" s="6">
        <v>0</v>
      </c>
      <c r="G19" s="7">
        <f t="shared" si="0"/>
        <v>1</v>
      </c>
      <c r="H19" s="7">
        <f t="shared" si="1"/>
        <v>1</v>
      </c>
      <c r="I19" s="6">
        <f t="shared" si="3"/>
        <v>0.85</v>
      </c>
      <c r="J19" s="8">
        <f t="shared" si="2"/>
        <v>42.5</v>
      </c>
    </row>
    <row r="20" spans="1:10" x14ac:dyDescent="0.25">
      <c r="A20" s="5" t="s">
        <v>312</v>
      </c>
      <c r="B20" s="6" t="s">
        <v>2</v>
      </c>
      <c r="C20" s="6" t="s">
        <v>2</v>
      </c>
      <c r="D20" s="6">
        <v>5</v>
      </c>
      <c r="E20" s="5">
        <v>46</v>
      </c>
      <c r="F20" s="6">
        <v>0</v>
      </c>
      <c r="G20" s="7">
        <f t="shared" si="0"/>
        <v>0.95833333333333337</v>
      </c>
      <c r="H20" s="7">
        <f t="shared" si="1"/>
        <v>0.95833333333333337</v>
      </c>
      <c r="I20" s="6">
        <f t="shared" si="3"/>
        <v>0.85</v>
      </c>
      <c r="J20" s="8">
        <f t="shared" si="2"/>
        <v>40.729166666666664</v>
      </c>
    </row>
    <row r="21" spans="1:10" x14ac:dyDescent="0.25">
      <c r="A21" s="5" t="s">
        <v>470</v>
      </c>
      <c r="B21" s="6" t="s">
        <v>2</v>
      </c>
      <c r="C21" s="6" t="s">
        <v>2</v>
      </c>
      <c r="D21" s="6">
        <v>5</v>
      </c>
      <c r="E21" s="5">
        <v>44</v>
      </c>
      <c r="F21" s="6">
        <v>0</v>
      </c>
      <c r="G21" s="7">
        <f t="shared" si="0"/>
        <v>0.91666666666666663</v>
      </c>
      <c r="H21" s="7">
        <f t="shared" si="1"/>
        <v>0.91666666666666663</v>
      </c>
      <c r="I21" s="6">
        <f t="shared" si="3"/>
        <v>0.85</v>
      </c>
      <c r="J21" s="8">
        <f t="shared" si="2"/>
        <v>38.958333333333329</v>
      </c>
    </row>
    <row r="22" spans="1:10" x14ac:dyDescent="0.25">
      <c r="A22" s="5" t="s">
        <v>453</v>
      </c>
      <c r="B22" s="6" t="s">
        <v>4</v>
      </c>
      <c r="C22" s="6" t="s">
        <v>4</v>
      </c>
      <c r="D22" s="6">
        <v>5</v>
      </c>
      <c r="E22" s="5">
        <v>44</v>
      </c>
      <c r="F22" s="6">
        <v>0</v>
      </c>
      <c r="G22" s="7">
        <f t="shared" si="0"/>
        <v>0.84615384615384615</v>
      </c>
      <c r="H22" s="7">
        <f t="shared" si="1"/>
        <v>0.83777608530083769</v>
      </c>
      <c r="I22" s="6">
        <f t="shared" si="3"/>
        <v>0.85</v>
      </c>
      <c r="J22" s="8">
        <f t="shared" si="2"/>
        <v>35.605483625285601</v>
      </c>
    </row>
    <row r="23" spans="1:10" x14ac:dyDescent="0.25">
      <c r="A23" s="5" t="s">
        <v>666</v>
      </c>
      <c r="B23" s="6" t="s">
        <v>4</v>
      </c>
      <c r="C23" s="6" t="s">
        <v>6</v>
      </c>
      <c r="D23" s="6">
        <v>5</v>
      </c>
      <c r="E23" s="5">
        <v>44</v>
      </c>
      <c r="F23" s="6">
        <v>0</v>
      </c>
      <c r="G23" s="7">
        <f t="shared" si="0"/>
        <v>0.84615384615384615</v>
      </c>
      <c r="H23" s="7">
        <f t="shared" si="1"/>
        <v>0.83777608530083769</v>
      </c>
      <c r="I23" s="6">
        <f t="shared" si="3"/>
        <v>1</v>
      </c>
      <c r="J23" s="8">
        <f t="shared" si="2"/>
        <v>41.888804265041884</v>
      </c>
    </row>
    <row r="24" spans="1:10" x14ac:dyDescent="0.25">
      <c r="A24" s="5" t="s">
        <v>667</v>
      </c>
      <c r="B24" s="6" t="s">
        <v>4</v>
      </c>
      <c r="C24" s="6" t="s">
        <v>6</v>
      </c>
      <c r="D24" s="6">
        <v>5</v>
      </c>
      <c r="E24" s="5">
        <v>44</v>
      </c>
      <c r="F24" s="6">
        <v>0</v>
      </c>
      <c r="G24" s="7">
        <f t="shared" si="0"/>
        <v>0.84615384615384615</v>
      </c>
      <c r="H24" s="7">
        <f t="shared" si="1"/>
        <v>0.83777608530083769</v>
      </c>
      <c r="I24" s="6">
        <f t="shared" si="3"/>
        <v>1</v>
      </c>
      <c r="J24" s="8">
        <f t="shared" si="2"/>
        <v>41.888804265041884</v>
      </c>
    </row>
    <row r="25" spans="1:10" x14ac:dyDescent="0.25">
      <c r="A25" s="5" t="s">
        <v>79</v>
      </c>
      <c r="B25" s="6" t="s">
        <v>4</v>
      </c>
      <c r="C25" s="6" t="s">
        <v>5</v>
      </c>
      <c r="D25" s="6">
        <v>5</v>
      </c>
      <c r="E25" s="5">
        <v>44</v>
      </c>
      <c r="F25" s="6">
        <v>0</v>
      </c>
      <c r="G25" s="7">
        <f t="shared" si="0"/>
        <v>0.91666666666666663</v>
      </c>
      <c r="H25" s="7">
        <f t="shared" si="1"/>
        <v>0.91666666666666663</v>
      </c>
      <c r="I25" s="6">
        <f t="shared" si="3"/>
        <v>1</v>
      </c>
      <c r="J25" s="8">
        <f t="shared" si="2"/>
        <v>45.833333333333329</v>
      </c>
    </row>
    <row r="26" spans="1:10" x14ac:dyDescent="0.25">
      <c r="A26" s="5" t="s">
        <v>80</v>
      </c>
      <c r="B26" s="6" t="s">
        <v>2</v>
      </c>
      <c r="C26" s="6" t="s">
        <v>5</v>
      </c>
      <c r="D26" s="6">
        <v>5</v>
      </c>
      <c r="E26" s="5">
        <v>44</v>
      </c>
      <c r="F26" s="6">
        <v>0</v>
      </c>
      <c r="G26" s="7">
        <f t="shared" si="0"/>
        <v>0.91666666666666663</v>
      </c>
      <c r="H26" s="7">
        <f t="shared" si="1"/>
        <v>0.91666666666666663</v>
      </c>
      <c r="I26" s="6">
        <f t="shared" si="3"/>
        <v>1</v>
      </c>
      <c r="J26" s="8">
        <f t="shared" si="2"/>
        <v>45.833333333333329</v>
      </c>
    </row>
    <row r="27" spans="1:10" x14ac:dyDescent="0.25">
      <c r="A27" s="5" t="s">
        <v>322</v>
      </c>
      <c r="B27" s="6" t="s">
        <v>4</v>
      </c>
      <c r="C27" s="6" t="s">
        <v>4</v>
      </c>
      <c r="D27" s="6">
        <v>5</v>
      </c>
      <c r="E27" s="5">
        <v>43</v>
      </c>
      <c r="F27" s="6">
        <v>0</v>
      </c>
      <c r="G27" s="7">
        <f t="shared" si="0"/>
        <v>0.82692307692307687</v>
      </c>
      <c r="H27" s="7">
        <f t="shared" si="1"/>
        <v>0.81873571972581871</v>
      </c>
      <c r="I27" s="6">
        <f t="shared" si="3"/>
        <v>0.85</v>
      </c>
      <c r="J27" s="8">
        <f t="shared" si="2"/>
        <v>34.79626808834729</v>
      </c>
    </row>
    <row r="28" spans="1:10" x14ac:dyDescent="0.25">
      <c r="A28" s="5" t="s">
        <v>65</v>
      </c>
      <c r="B28" s="6" t="s">
        <v>4</v>
      </c>
      <c r="C28" s="6" t="s">
        <v>5</v>
      </c>
      <c r="D28" s="6">
        <v>5</v>
      </c>
      <c r="E28" s="5">
        <v>41</v>
      </c>
      <c r="F28" s="6">
        <v>0</v>
      </c>
      <c r="G28" s="7">
        <f t="shared" si="0"/>
        <v>0.85416666666666663</v>
      </c>
      <c r="H28" s="7">
        <f t="shared" si="1"/>
        <v>0.85416666666666663</v>
      </c>
      <c r="I28" s="6">
        <f t="shared" si="3"/>
        <v>1</v>
      </c>
      <c r="J28" s="8">
        <f t="shared" si="2"/>
        <v>42.708333333333329</v>
      </c>
    </row>
    <row r="29" spans="1:10" x14ac:dyDescent="0.25">
      <c r="A29" s="5" t="s">
        <v>89</v>
      </c>
      <c r="B29" s="6" t="s">
        <v>2</v>
      </c>
      <c r="C29" s="6" t="s">
        <v>5</v>
      </c>
      <c r="D29" s="6">
        <v>5</v>
      </c>
      <c r="E29" s="5">
        <v>41</v>
      </c>
      <c r="F29" s="6">
        <v>0</v>
      </c>
      <c r="G29" s="7">
        <f t="shared" si="0"/>
        <v>0.85416666666666663</v>
      </c>
      <c r="H29" s="7">
        <f t="shared" si="1"/>
        <v>0.85416666666666663</v>
      </c>
      <c r="I29" s="6">
        <f t="shared" si="3"/>
        <v>1</v>
      </c>
      <c r="J29" s="8">
        <f t="shared" si="2"/>
        <v>42.708333333333329</v>
      </c>
    </row>
    <row r="30" spans="1:10" x14ac:dyDescent="0.25">
      <c r="A30" s="5" t="s">
        <v>668</v>
      </c>
      <c r="B30" s="6" t="s">
        <v>2</v>
      </c>
      <c r="C30" s="6" t="s">
        <v>2</v>
      </c>
      <c r="D30" s="6">
        <v>5</v>
      </c>
      <c r="E30" s="5">
        <v>41</v>
      </c>
      <c r="F30" s="6">
        <v>0</v>
      </c>
      <c r="G30" s="7">
        <f t="shared" si="0"/>
        <v>0.85416666666666663</v>
      </c>
      <c r="H30" s="7">
        <f t="shared" si="1"/>
        <v>0.85416666666666663</v>
      </c>
      <c r="I30" s="6">
        <f t="shared" si="3"/>
        <v>0.85</v>
      </c>
      <c r="J30" s="8">
        <f t="shared" si="2"/>
        <v>36.302083333333329</v>
      </c>
    </row>
    <row r="31" spans="1:10" x14ac:dyDescent="0.25">
      <c r="A31" s="5" t="s">
        <v>67</v>
      </c>
      <c r="B31" s="6" t="s">
        <v>4</v>
      </c>
      <c r="C31" s="6" t="s">
        <v>4</v>
      </c>
      <c r="D31" s="6">
        <v>5</v>
      </c>
      <c r="E31" s="5">
        <v>36</v>
      </c>
      <c r="F31" s="6">
        <v>0</v>
      </c>
      <c r="G31" s="7">
        <f t="shared" si="0"/>
        <v>0.69230769230769229</v>
      </c>
      <c r="H31" s="7">
        <f t="shared" si="1"/>
        <v>0.6854531607006854</v>
      </c>
      <c r="I31" s="6">
        <f t="shared" si="3"/>
        <v>0.85</v>
      </c>
      <c r="J31" s="8">
        <f t="shared" si="2"/>
        <v>29.131759329779129</v>
      </c>
    </row>
    <row r="32" spans="1:10" x14ac:dyDescent="0.25">
      <c r="A32" s="5" t="s">
        <v>364</v>
      </c>
      <c r="B32" s="6" t="s">
        <v>4</v>
      </c>
      <c r="C32" s="6" t="s">
        <v>6</v>
      </c>
      <c r="D32" s="6">
        <v>5</v>
      </c>
      <c r="E32" s="5">
        <v>36</v>
      </c>
      <c r="F32" s="6">
        <v>0</v>
      </c>
      <c r="G32" s="7">
        <f t="shared" si="0"/>
        <v>0.69230769230769229</v>
      </c>
      <c r="H32" s="7">
        <f t="shared" si="1"/>
        <v>0.6854531607006854</v>
      </c>
      <c r="I32" s="6">
        <f t="shared" si="3"/>
        <v>1</v>
      </c>
      <c r="J32" s="8">
        <f t="shared" si="2"/>
        <v>34.272658035034269</v>
      </c>
    </row>
    <row r="33" spans="1:10" x14ac:dyDescent="0.25">
      <c r="A33" s="5" t="s">
        <v>46</v>
      </c>
      <c r="B33" s="6" t="s">
        <v>4</v>
      </c>
      <c r="C33" s="6" t="s">
        <v>6</v>
      </c>
      <c r="D33" s="6">
        <v>5</v>
      </c>
      <c r="E33" s="5">
        <v>36</v>
      </c>
      <c r="F33" s="6">
        <v>0</v>
      </c>
      <c r="G33" s="7">
        <f t="shared" si="0"/>
        <v>0.69230769230769229</v>
      </c>
      <c r="H33" s="7">
        <f t="shared" si="1"/>
        <v>0.6854531607006854</v>
      </c>
      <c r="I33" s="6">
        <f t="shared" si="3"/>
        <v>1</v>
      </c>
      <c r="J33" s="8">
        <f t="shared" si="2"/>
        <v>34.272658035034269</v>
      </c>
    </row>
    <row r="34" spans="1:10" x14ac:dyDescent="0.25">
      <c r="A34" s="5" t="s">
        <v>25</v>
      </c>
      <c r="B34" s="6" t="s">
        <v>2</v>
      </c>
      <c r="C34" s="6" t="s">
        <v>2</v>
      </c>
      <c r="D34" s="6">
        <v>5</v>
      </c>
      <c r="E34" s="5">
        <v>36</v>
      </c>
      <c r="F34" s="6">
        <v>0</v>
      </c>
      <c r="G34" s="7">
        <f t="shared" si="0"/>
        <v>0.75</v>
      </c>
      <c r="H34" s="7">
        <f t="shared" si="1"/>
        <v>0.75</v>
      </c>
      <c r="I34" s="6">
        <f t="shared" si="3"/>
        <v>0.85</v>
      </c>
      <c r="J34" s="8">
        <f t="shared" si="2"/>
        <v>31.874999999999996</v>
      </c>
    </row>
    <row r="35" spans="1:10" x14ac:dyDescent="0.25">
      <c r="A35" s="5" t="s">
        <v>347</v>
      </c>
      <c r="B35" s="6" t="s">
        <v>4</v>
      </c>
      <c r="C35" s="6" t="s">
        <v>5</v>
      </c>
      <c r="D35" s="6">
        <v>5</v>
      </c>
      <c r="E35" s="5">
        <v>35</v>
      </c>
      <c r="F35" s="6">
        <v>0</v>
      </c>
      <c r="G35" s="7">
        <f t="shared" si="0"/>
        <v>0.72916666666666663</v>
      </c>
      <c r="H35" s="7">
        <f t="shared" si="1"/>
        <v>0.72916666666666663</v>
      </c>
      <c r="I35" s="6">
        <f t="shared" si="3"/>
        <v>1</v>
      </c>
      <c r="J35" s="8">
        <f t="shared" si="2"/>
        <v>36.458333333333329</v>
      </c>
    </row>
    <row r="36" spans="1:10" x14ac:dyDescent="0.25">
      <c r="A36" s="5" t="s">
        <v>348</v>
      </c>
      <c r="B36" s="6" t="s">
        <v>2</v>
      </c>
      <c r="C36" s="6" t="s">
        <v>5</v>
      </c>
      <c r="D36" s="6">
        <v>5</v>
      </c>
      <c r="E36" s="5">
        <v>35</v>
      </c>
      <c r="F36" s="6">
        <v>0</v>
      </c>
      <c r="G36" s="7">
        <f t="shared" si="0"/>
        <v>0.72916666666666663</v>
      </c>
      <c r="H36" s="7">
        <f t="shared" si="1"/>
        <v>0.72916666666666663</v>
      </c>
      <c r="I36" s="6">
        <f t="shared" si="3"/>
        <v>1</v>
      </c>
      <c r="J36" s="8">
        <f t="shared" si="2"/>
        <v>36.458333333333329</v>
      </c>
    </row>
    <row r="37" spans="1:10" x14ac:dyDescent="0.25">
      <c r="A37" s="5" t="s">
        <v>47</v>
      </c>
      <c r="B37" s="6" t="s">
        <v>2</v>
      </c>
      <c r="C37" s="6" t="s">
        <v>2</v>
      </c>
      <c r="D37" s="6">
        <v>5</v>
      </c>
      <c r="E37" s="5">
        <v>32</v>
      </c>
      <c r="F37" s="6">
        <v>0</v>
      </c>
      <c r="G37" s="7">
        <f t="shared" si="0"/>
        <v>0.66666666666666663</v>
      </c>
      <c r="H37" s="7">
        <f t="shared" si="1"/>
        <v>0.66666666666666663</v>
      </c>
      <c r="I37" s="6">
        <f t="shared" si="3"/>
        <v>0.85</v>
      </c>
      <c r="J37" s="8">
        <f t="shared" si="2"/>
        <v>28.333333333333332</v>
      </c>
    </row>
    <row r="38" spans="1:10" x14ac:dyDescent="0.25">
      <c r="A38" s="5" t="s">
        <v>50</v>
      </c>
      <c r="B38" s="6" t="s">
        <v>2</v>
      </c>
      <c r="C38" s="6" t="s">
        <v>2</v>
      </c>
      <c r="D38" s="6">
        <v>5</v>
      </c>
      <c r="E38" s="5">
        <v>32</v>
      </c>
      <c r="F38" s="6">
        <v>0</v>
      </c>
      <c r="G38" s="7">
        <f t="shared" si="0"/>
        <v>0.66666666666666663</v>
      </c>
      <c r="H38" s="7">
        <f t="shared" si="1"/>
        <v>0.66666666666666663</v>
      </c>
      <c r="I38" s="6">
        <f t="shared" si="3"/>
        <v>0.85</v>
      </c>
      <c r="J38" s="8">
        <f t="shared" si="2"/>
        <v>28.333333333333332</v>
      </c>
    </row>
    <row r="39" spans="1:10" x14ac:dyDescent="0.25">
      <c r="A39" s="5" t="s">
        <v>40</v>
      </c>
      <c r="B39" s="6" t="s">
        <v>2</v>
      </c>
      <c r="C39" s="6" t="s">
        <v>2</v>
      </c>
      <c r="D39" s="6">
        <v>5</v>
      </c>
      <c r="E39" s="5">
        <v>31</v>
      </c>
      <c r="F39" s="6">
        <v>0</v>
      </c>
      <c r="G39" s="7">
        <f t="shared" si="0"/>
        <v>0.64583333333333337</v>
      </c>
      <c r="H39" s="7">
        <f t="shared" si="1"/>
        <v>0.64583333333333337</v>
      </c>
      <c r="I39" s="6">
        <f t="shared" si="3"/>
        <v>0.85</v>
      </c>
      <c r="J39" s="8">
        <f t="shared" si="2"/>
        <v>27.447916666666668</v>
      </c>
    </row>
    <row r="40" spans="1:10" x14ac:dyDescent="0.25">
      <c r="A40" s="5" t="s">
        <v>669</v>
      </c>
      <c r="B40" s="6" t="s">
        <v>4</v>
      </c>
      <c r="C40" s="6" t="s">
        <v>4</v>
      </c>
      <c r="D40" s="6">
        <v>5</v>
      </c>
      <c r="E40" s="5">
        <v>31</v>
      </c>
      <c r="F40" s="6">
        <v>0</v>
      </c>
      <c r="G40" s="7">
        <f t="shared" si="0"/>
        <v>0.59615384615384615</v>
      </c>
      <c r="H40" s="7">
        <f t="shared" si="1"/>
        <v>0.59025133282559017</v>
      </c>
      <c r="I40" s="6">
        <f t="shared" si="3"/>
        <v>0.85</v>
      </c>
      <c r="J40" s="8">
        <f t="shared" si="2"/>
        <v>25.085681645087583</v>
      </c>
    </row>
    <row r="41" spans="1:10" x14ac:dyDescent="0.25">
      <c r="A41" s="5" t="s">
        <v>472</v>
      </c>
      <c r="B41" s="6" t="s">
        <v>2</v>
      </c>
      <c r="C41" s="6" t="s">
        <v>2</v>
      </c>
      <c r="D41" s="6">
        <v>5</v>
      </c>
      <c r="E41" s="5">
        <v>31</v>
      </c>
      <c r="F41" s="6">
        <v>0</v>
      </c>
      <c r="G41" s="7">
        <f t="shared" si="0"/>
        <v>0.64583333333333337</v>
      </c>
      <c r="H41" s="7">
        <f t="shared" si="1"/>
        <v>0.64583333333333337</v>
      </c>
      <c r="I41" s="6">
        <f t="shared" si="3"/>
        <v>0.85</v>
      </c>
      <c r="J41" s="8">
        <f t="shared" si="2"/>
        <v>27.447916666666668</v>
      </c>
    </row>
    <row r="42" spans="1:10" x14ac:dyDescent="0.25">
      <c r="A42" s="5" t="s">
        <v>372</v>
      </c>
      <c r="B42" s="6" t="s">
        <v>2</v>
      </c>
      <c r="C42" s="6" t="s">
        <v>3</v>
      </c>
      <c r="D42" s="6">
        <v>5</v>
      </c>
      <c r="E42" s="5">
        <v>30</v>
      </c>
      <c r="F42" s="6">
        <v>0</v>
      </c>
      <c r="G42" s="7">
        <f t="shared" si="0"/>
        <v>0.625</v>
      </c>
      <c r="H42" s="7">
        <f t="shared" si="1"/>
        <v>0.625</v>
      </c>
      <c r="I42" s="6">
        <f t="shared" si="3"/>
        <v>1</v>
      </c>
      <c r="J42" s="8">
        <f t="shared" si="2"/>
        <v>31.25</v>
      </c>
    </row>
    <row r="43" spans="1:10" x14ac:dyDescent="0.25">
      <c r="A43" s="5" t="s">
        <v>448</v>
      </c>
      <c r="B43" s="6" t="s">
        <v>2</v>
      </c>
      <c r="C43" s="6" t="s">
        <v>3</v>
      </c>
      <c r="D43" s="6">
        <v>5</v>
      </c>
      <c r="E43" s="5">
        <v>30</v>
      </c>
      <c r="F43" s="6">
        <v>0</v>
      </c>
      <c r="G43" s="7">
        <f t="shared" si="0"/>
        <v>0.625</v>
      </c>
      <c r="H43" s="7">
        <f t="shared" si="1"/>
        <v>0.625</v>
      </c>
      <c r="I43" s="6">
        <f t="shared" si="3"/>
        <v>1</v>
      </c>
      <c r="J43" s="8">
        <f t="shared" si="2"/>
        <v>31.25</v>
      </c>
    </row>
    <row r="44" spans="1:10" x14ac:dyDescent="0.25">
      <c r="A44" s="5" t="s">
        <v>323</v>
      </c>
      <c r="B44" s="6" t="s">
        <v>2</v>
      </c>
      <c r="C44" s="6" t="s">
        <v>2</v>
      </c>
      <c r="D44" s="6">
        <v>5</v>
      </c>
      <c r="E44" s="5">
        <v>28</v>
      </c>
      <c r="F44" s="6">
        <v>0</v>
      </c>
      <c r="G44" s="7">
        <f t="shared" si="0"/>
        <v>0.58333333333333337</v>
      </c>
      <c r="H44" s="7">
        <f t="shared" si="1"/>
        <v>0.58333333333333337</v>
      </c>
      <c r="I44" s="6">
        <f t="shared" si="3"/>
        <v>0.85</v>
      </c>
      <c r="J44" s="8">
        <f t="shared" si="2"/>
        <v>24.791666666666668</v>
      </c>
    </row>
    <row r="45" spans="1:10" x14ac:dyDescent="0.25">
      <c r="A45" s="5" t="s">
        <v>670</v>
      </c>
      <c r="B45" s="6" t="s">
        <v>4</v>
      </c>
      <c r="C45" s="6" t="s">
        <v>4</v>
      </c>
      <c r="D45" s="6">
        <v>5</v>
      </c>
      <c r="E45" s="5">
        <v>28</v>
      </c>
      <c r="F45" s="6">
        <v>0</v>
      </c>
      <c r="G45" s="7">
        <f t="shared" si="0"/>
        <v>0.53846153846153844</v>
      </c>
      <c r="H45" s="7">
        <f t="shared" si="1"/>
        <v>0.53313023610053312</v>
      </c>
      <c r="I45" s="6">
        <f t="shared" si="3"/>
        <v>0.85</v>
      </c>
      <c r="J45" s="8">
        <f t="shared" si="2"/>
        <v>22.658035034272654</v>
      </c>
    </row>
    <row r="46" spans="1:10" x14ac:dyDescent="0.25">
      <c r="A46" s="5" t="s">
        <v>78</v>
      </c>
      <c r="B46" s="6" t="s">
        <v>2</v>
      </c>
      <c r="C46" s="6" t="s">
        <v>2</v>
      </c>
      <c r="D46" s="6">
        <v>5</v>
      </c>
      <c r="E46" s="5">
        <v>28</v>
      </c>
      <c r="F46" s="6">
        <v>0</v>
      </c>
      <c r="G46" s="7">
        <f t="shared" si="0"/>
        <v>0.58333333333333337</v>
      </c>
      <c r="H46" s="7">
        <f t="shared" si="1"/>
        <v>0.58333333333333337</v>
      </c>
      <c r="I46" s="6">
        <f t="shared" si="3"/>
        <v>0.85</v>
      </c>
      <c r="J46" s="8">
        <f t="shared" si="2"/>
        <v>24.791666666666668</v>
      </c>
    </row>
    <row r="47" spans="1:10" x14ac:dyDescent="0.25">
      <c r="A47" s="5" t="s">
        <v>74</v>
      </c>
      <c r="B47" s="6" t="s">
        <v>4</v>
      </c>
      <c r="C47" s="6" t="s">
        <v>4</v>
      </c>
      <c r="D47" s="6">
        <v>5</v>
      </c>
      <c r="E47" s="5">
        <v>27</v>
      </c>
      <c r="F47" s="6">
        <v>0</v>
      </c>
      <c r="G47" s="7">
        <f t="shared" si="0"/>
        <v>0.51923076923076927</v>
      </c>
      <c r="H47" s="7">
        <f t="shared" si="1"/>
        <v>0.51408987052551403</v>
      </c>
      <c r="I47" s="6">
        <f t="shared" si="3"/>
        <v>0.85</v>
      </c>
      <c r="J47" s="8">
        <f t="shared" si="2"/>
        <v>21.848819497334347</v>
      </c>
    </row>
    <row r="48" spans="1:10" x14ac:dyDescent="0.25">
      <c r="A48" s="5" t="s">
        <v>496</v>
      </c>
      <c r="B48" s="6" t="s">
        <v>2</v>
      </c>
      <c r="C48" s="6" t="s">
        <v>2</v>
      </c>
      <c r="D48" s="6">
        <v>5</v>
      </c>
      <c r="E48" s="5">
        <v>26</v>
      </c>
      <c r="F48" s="6">
        <v>0</v>
      </c>
      <c r="G48" s="7">
        <f t="shared" si="0"/>
        <v>0.54166666666666663</v>
      </c>
      <c r="H48" s="7">
        <f t="shared" si="1"/>
        <v>0.54166666666666663</v>
      </c>
      <c r="I48" s="6">
        <f t="shared" si="3"/>
        <v>0.85</v>
      </c>
      <c r="J48" s="8">
        <f t="shared" si="2"/>
        <v>23.020833333333332</v>
      </c>
    </row>
    <row r="49" spans="1:10" x14ac:dyDescent="0.25">
      <c r="A49" s="5" t="s">
        <v>477</v>
      </c>
      <c r="B49" s="6" t="s">
        <v>2</v>
      </c>
      <c r="C49" s="6" t="s">
        <v>3</v>
      </c>
      <c r="D49" s="6">
        <v>5</v>
      </c>
      <c r="E49" s="5">
        <v>26</v>
      </c>
      <c r="F49" s="6">
        <v>0</v>
      </c>
      <c r="G49" s="7">
        <f t="shared" si="0"/>
        <v>0.54166666666666663</v>
      </c>
      <c r="H49" s="7">
        <f t="shared" si="1"/>
        <v>0.54166666666666663</v>
      </c>
      <c r="I49" s="6">
        <f t="shared" si="3"/>
        <v>1</v>
      </c>
      <c r="J49" s="8">
        <f t="shared" si="2"/>
        <v>27.083333333333332</v>
      </c>
    </row>
    <row r="50" spans="1:10" x14ac:dyDescent="0.25">
      <c r="A50" s="5" t="s">
        <v>478</v>
      </c>
      <c r="B50" s="6" t="s">
        <v>2</v>
      </c>
      <c r="C50" s="6" t="s">
        <v>3</v>
      </c>
      <c r="D50" s="6">
        <v>5</v>
      </c>
      <c r="E50" s="5">
        <v>26</v>
      </c>
      <c r="F50" s="6">
        <v>0</v>
      </c>
      <c r="G50" s="7">
        <f t="shared" si="0"/>
        <v>0.54166666666666663</v>
      </c>
      <c r="H50" s="7">
        <f t="shared" si="1"/>
        <v>0.54166666666666663</v>
      </c>
      <c r="I50" s="6">
        <f t="shared" si="3"/>
        <v>1</v>
      </c>
      <c r="J50" s="8">
        <f t="shared" si="2"/>
        <v>27.083333333333332</v>
      </c>
    </row>
    <row r="51" spans="1:10" x14ac:dyDescent="0.25">
      <c r="A51" s="5" t="s">
        <v>332</v>
      </c>
      <c r="B51" s="6" t="s">
        <v>4</v>
      </c>
      <c r="C51" s="6" t="s">
        <v>4</v>
      </c>
      <c r="D51" s="6">
        <v>5</v>
      </c>
      <c r="E51" s="5">
        <v>26</v>
      </c>
      <c r="F51" s="6">
        <v>0</v>
      </c>
      <c r="G51" s="7">
        <f t="shared" si="0"/>
        <v>0.5</v>
      </c>
      <c r="H51" s="7">
        <f t="shared" si="1"/>
        <v>0.49504950495049505</v>
      </c>
      <c r="I51" s="6">
        <f t="shared" si="3"/>
        <v>0.85</v>
      </c>
      <c r="J51" s="8">
        <f t="shared" si="2"/>
        <v>21.03960396039604</v>
      </c>
    </row>
    <row r="52" spans="1:10" x14ac:dyDescent="0.25">
      <c r="A52" s="5" t="s">
        <v>671</v>
      </c>
      <c r="B52" s="6" t="s">
        <v>2</v>
      </c>
      <c r="C52" s="6" t="s">
        <v>2</v>
      </c>
      <c r="D52" s="6">
        <v>5</v>
      </c>
      <c r="E52" s="5">
        <v>25</v>
      </c>
      <c r="F52" s="6">
        <v>0</v>
      </c>
      <c r="G52" s="7">
        <f t="shared" si="0"/>
        <v>0.52083333333333337</v>
      </c>
      <c r="H52" s="7">
        <f t="shared" si="1"/>
        <v>0.52083333333333337</v>
      </c>
      <c r="I52" s="6">
        <f t="shared" si="3"/>
        <v>0.85</v>
      </c>
      <c r="J52" s="8">
        <f t="shared" si="2"/>
        <v>22.135416666666668</v>
      </c>
    </row>
    <row r="53" spans="1:10" x14ac:dyDescent="0.25">
      <c r="A53" s="5" t="s">
        <v>20</v>
      </c>
      <c r="B53" s="6" t="s">
        <v>4</v>
      </c>
      <c r="C53" s="6" t="s">
        <v>6</v>
      </c>
      <c r="D53" s="6">
        <v>5</v>
      </c>
      <c r="E53" s="5">
        <v>25</v>
      </c>
      <c r="F53" s="6">
        <v>0</v>
      </c>
      <c r="G53" s="7">
        <f t="shared" si="0"/>
        <v>0.48076923076923078</v>
      </c>
      <c r="H53" s="7">
        <f t="shared" si="1"/>
        <v>0.47600913937547595</v>
      </c>
      <c r="I53" s="6">
        <f t="shared" si="3"/>
        <v>1</v>
      </c>
      <c r="J53" s="8">
        <f t="shared" si="2"/>
        <v>23.800456968773798</v>
      </c>
    </row>
    <row r="54" spans="1:10" x14ac:dyDescent="0.25">
      <c r="A54" s="5" t="s">
        <v>19</v>
      </c>
      <c r="B54" s="6" t="s">
        <v>4</v>
      </c>
      <c r="C54" s="6" t="s">
        <v>6</v>
      </c>
      <c r="D54" s="6">
        <v>5</v>
      </c>
      <c r="E54" s="5">
        <v>25</v>
      </c>
      <c r="F54" s="6">
        <v>0</v>
      </c>
      <c r="G54" s="7">
        <f t="shared" si="0"/>
        <v>0.48076923076923078</v>
      </c>
      <c r="H54" s="7">
        <f t="shared" si="1"/>
        <v>0.47600913937547595</v>
      </c>
      <c r="I54" s="6">
        <f t="shared" si="3"/>
        <v>1</v>
      </c>
      <c r="J54" s="8">
        <f t="shared" si="2"/>
        <v>23.800456968773798</v>
      </c>
    </row>
    <row r="55" spans="1:10" x14ac:dyDescent="0.25">
      <c r="A55" s="5" t="s">
        <v>672</v>
      </c>
      <c r="B55" s="6" t="s">
        <v>4</v>
      </c>
      <c r="C55" s="6" t="s">
        <v>4</v>
      </c>
      <c r="D55" s="6">
        <v>5</v>
      </c>
      <c r="E55" s="5">
        <v>24</v>
      </c>
      <c r="F55" s="6">
        <v>0</v>
      </c>
      <c r="G55" s="7">
        <f t="shared" si="0"/>
        <v>0.46153846153846156</v>
      </c>
      <c r="H55" s="7">
        <f t="shared" si="1"/>
        <v>0.45696877380045692</v>
      </c>
      <c r="I55" s="6">
        <f t="shared" si="3"/>
        <v>0.85</v>
      </c>
      <c r="J55" s="8">
        <f t="shared" si="2"/>
        <v>19.421172886519418</v>
      </c>
    </row>
    <row r="56" spans="1:10" x14ac:dyDescent="0.25">
      <c r="A56" s="5" t="s">
        <v>673</v>
      </c>
      <c r="B56" s="6" t="s">
        <v>4</v>
      </c>
      <c r="C56" s="6" t="s">
        <v>6</v>
      </c>
      <c r="D56" s="6">
        <v>5</v>
      </c>
      <c r="E56" s="5">
        <v>24</v>
      </c>
      <c r="F56" s="6">
        <v>0</v>
      </c>
      <c r="G56" s="7">
        <f t="shared" si="0"/>
        <v>0.46153846153846156</v>
      </c>
      <c r="H56" s="7">
        <f t="shared" si="1"/>
        <v>0.45696877380045692</v>
      </c>
      <c r="I56" s="6">
        <f t="shared" si="3"/>
        <v>1</v>
      </c>
      <c r="J56" s="8">
        <f t="shared" si="2"/>
        <v>22.848438690022846</v>
      </c>
    </row>
    <row r="57" spans="1:10" x14ac:dyDescent="0.25">
      <c r="A57" s="5" t="s">
        <v>674</v>
      </c>
      <c r="B57" s="6" t="s">
        <v>4</v>
      </c>
      <c r="C57" s="6" t="s">
        <v>6</v>
      </c>
      <c r="D57" s="6">
        <v>5</v>
      </c>
      <c r="E57" s="5">
        <v>24</v>
      </c>
      <c r="F57" s="6">
        <v>0</v>
      </c>
      <c r="G57" s="7">
        <f t="shared" si="0"/>
        <v>0.46153846153846156</v>
      </c>
      <c r="H57" s="7">
        <f t="shared" si="1"/>
        <v>0.45696877380045692</v>
      </c>
      <c r="I57" s="6">
        <f t="shared" si="3"/>
        <v>1</v>
      </c>
      <c r="J57" s="8">
        <f t="shared" si="2"/>
        <v>22.848438690022846</v>
      </c>
    </row>
    <row r="58" spans="1:10" x14ac:dyDescent="0.25">
      <c r="A58" s="5" t="s">
        <v>675</v>
      </c>
      <c r="B58" s="6" t="s">
        <v>4</v>
      </c>
      <c r="C58" s="6" t="s">
        <v>4</v>
      </c>
      <c r="D58" s="6">
        <v>5</v>
      </c>
      <c r="E58" s="5">
        <v>23</v>
      </c>
      <c r="F58" s="6">
        <v>0</v>
      </c>
      <c r="G58" s="7">
        <f t="shared" si="0"/>
        <v>0.44230769230769229</v>
      </c>
      <c r="H58" s="7">
        <f t="shared" si="1"/>
        <v>0.43792840822543788</v>
      </c>
      <c r="I58" s="6">
        <f t="shared" si="3"/>
        <v>0.85</v>
      </c>
      <c r="J58" s="8">
        <f t="shared" si="2"/>
        <v>18.611957349581111</v>
      </c>
    </row>
    <row r="59" spans="1:10" x14ac:dyDescent="0.25">
      <c r="A59" s="5" t="s">
        <v>676</v>
      </c>
      <c r="B59" s="6" t="s">
        <v>2</v>
      </c>
      <c r="C59" s="6" t="s">
        <v>2</v>
      </c>
      <c r="D59" s="6">
        <v>5</v>
      </c>
      <c r="E59" s="5">
        <v>23</v>
      </c>
      <c r="F59" s="6">
        <v>0</v>
      </c>
      <c r="G59" s="7">
        <f t="shared" si="0"/>
        <v>0.47916666666666669</v>
      </c>
      <c r="H59" s="7">
        <f t="shared" si="1"/>
        <v>0.47916666666666669</v>
      </c>
      <c r="I59" s="6">
        <f t="shared" si="3"/>
        <v>0.85</v>
      </c>
      <c r="J59" s="8">
        <f t="shared" si="2"/>
        <v>20.364583333333332</v>
      </c>
    </row>
    <row r="60" spans="1:10" x14ac:dyDescent="0.25">
      <c r="A60" s="5" t="s">
        <v>677</v>
      </c>
      <c r="B60" s="6" t="s">
        <v>4</v>
      </c>
      <c r="C60" s="6" t="s">
        <v>4</v>
      </c>
      <c r="D60" s="6">
        <v>5</v>
      </c>
      <c r="E60" s="5">
        <v>23</v>
      </c>
      <c r="F60" s="6">
        <v>0</v>
      </c>
      <c r="G60" s="7">
        <f t="shared" si="0"/>
        <v>0.44230769230769229</v>
      </c>
      <c r="H60" s="7">
        <f t="shared" si="1"/>
        <v>0.43792840822543788</v>
      </c>
      <c r="I60" s="6">
        <f t="shared" si="3"/>
        <v>0.85</v>
      </c>
      <c r="J60" s="8">
        <f t="shared" si="2"/>
        <v>18.611957349581111</v>
      </c>
    </row>
    <row r="61" spans="1:10" x14ac:dyDescent="0.25">
      <c r="A61" s="5" t="s">
        <v>26</v>
      </c>
      <c r="B61" s="6" t="s">
        <v>2</v>
      </c>
      <c r="C61" s="6" t="s">
        <v>2</v>
      </c>
      <c r="D61" s="6">
        <v>5</v>
      </c>
      <c r="E61" s="5">
        <v>23</v>
      </c>
      <c r="F61" s="6">
        <v>0</v>
      </c>
      <c r="G61" s="7">
        <f t="shared" si="0"/>
        <v>0.47916666666666669</v>
      </c>
      <c r="H61" s="7">
        <f t="shared" si="1"/>
        <v>0.47916666666666669</v>
      </c>
      <c r="I61" s="6">
        <f t="shared" si="3"/>
        <v>0.85</v>
      </c>
      <c r="J61" s="8">
        <f t="shared" si="2"/>
        <v>20.364583333333332</v>
      </c>
    </row>
    <row r="62" spans="1:10" x14ac:dyDescent="0.25">
      <c r="A62" s="5" t="s">
        <v>59</v>
      </c>
      <c r="B62" s="6" t="s">
        <v>4</v>
      </c>
      <c r="C62" s="6" t="s">
        <v>6</v>
      </c>
      <c r="D62" s="6">
        <v>5</v>
      </c>
      <c r="E62" s="5">
        <v>23</v>
      </c>
      <c r="F62" s="6">
        <v>0</v>
      </c>
      <c r="G62" s="7">
        <f t="shared" si="0"/>
        <v>0.44230769230769229</v>
      </c>
      <c r="H62" s="7">
        <f t="shared" si="1"/>
        <v>0.43792840822543788</v>
      </c>
      <c r="I62" s="6">
        <f t="shared" si="3"/>
        <v>1</v>
      </c>
      <c r="J62" s="8">
        <f t="shared" si="2"/>
        <v>21.896420411271894</v>
      </c>
    </row>
    <row r="63" spans="1:10" x14ac:dyDescent="0.25">
      <c r="A63" s="5" t="s">
        <v>321</v>
      </c>
      <c r="B63" s="6" t="s">
        <v>4</v>
      </c>
      <c r="C63" s="6" t="s">
        <v>6</v>
      </c>
      <c r="D63" s="6">
        <v>5</v>
      </c>
      <c r="E63" s="5">
        <v>23</v>
      </c>
      <c r="F63" s="6">
        <v>0</v>
      </c>
      <c r="G63" s="7">
        <f t="shared" si="0"/>
        <v>0.44230769230769229</v>
      </c>
      <c r="H63" s="7">
        <f t="shared" si="1"/>
        <v>0.43792840822543788</v>
      </c>
      <c r="I63" s="6">
        <f t="shared" si="3"/>
        <v>1</v>
      </c>
      <c r="J63" s="8">
        <f t="shared" si="2"/>
        <v>21.896420411271894</v>
      </c>
    </row>
    <row r="64" spans="1:10" x14ac:dyDescent="0.25">
      <c r="A64" s="5" t="s">
        <v>678</v>
      </c>
      <c r="B64" s="6" t="s">
        <v>4</v>
      </c>
      <c r="C64" s="6" t="s">
        <v>4</v>
      </c>
      <c r="D64" s="6">
        <v>5</v>
      </c>
      <c r="E64" s="5">
        <v>21</v>
      </c>
      <c r="F64" s="6">
        <v>0</v>
      </c>
      <c r="G64" s="7">
        <f t="shared" si="0"/>
        <v>0.40384615384615385</v>
      </c>
      <c r="H64" s="7">
        <f t="shared" si="1"/>
        <v>0.39984767707539981</v>
      </c>
      <c r="I64" s="6">
        <f t="shared" si="3"/>
        <v>0.85</v>
      </c>
      <c r="J64" s="8">
        <f t="shared" si="2"/>
        <v>16.99352627570449</v>
      </c>
    </row>
    <row r="65" spans="1:10" x14ac:dyDescent="0.25">
      <c r="A65" s="5" t="s">
        <v>84</v>
      </c>
      <c r="B65" s="6" t="s">
        <v>2</v>
      </c>
      <c r="C65" s="6" t="s">
        <v>2</v>
      </c>
      <c r="D65" s="6">
        <v>5</v>
      </c>
      <c r="E65" s="5">
        <v>16</v>
      </c>
      <c r="F65" s="6">
        <v>0</v>
      </c>
      <c r="G65" s="7">
        <f t="shared" si="0"/>
        <v>0.33333333333333331</v>
      </c>
      <c r="H65" s="7">
        <f t="shared" si="1"/>
        <v>0.33333333333333331</v>
      </c>
      <c r="I65" s="6">
        <f t="shared" si="3"/>
        <v>0.85</v>
      </c>
      <c r="J65" s="8">
        <f t="shared" si="2"/>
        <v>14.166666666666666</v>
      </c>
    </row>
    <row r="66" spans="1:10" x14ac:dyDescent="0.25">
      <c r="A66" s="5" t="s">
        <v>679</v>
      </c>
      <c r="B66" s="6" t="s">
        <v>2</v>
      </c>
      <c r="C66" s="6" t="s">
        <v>2</v>
      </c>
      <c r="D66" s="6">
        <v>5</v>
      </c>
      <c r="E66" s="5">
        <v>14</v>
      </c>
      <c r="F66" s="6">
        <v>0</v>
      </c>
      <c r="G66" s="7">
        <f t="shared" si="0"/>
        <v>0.29166666666666669</v>
      </c>
      <c r="H66" s="7">
        <f t="shared" si="1"/>
        <v>0.29166666666666669</v>
      </c>
      <c r="I66" s="6">
        <f t="shared" si="3"/>
        <v>0.85</v>
      </c>
      <c r="J66" s="8">
        <f t="shared" si="2"/>
        <v>12.395833333333334</v>
      </c>
    </row>
    <row r="67" spans="1:10" x14ac:dyDescent="0.25">
      <c r="A67" s="5" t="s">
        <v>680</v>
      </c>
      <c r="B67" s="6" t="s">
        <v>2</v>
      </c>
      <c r="C67" s="6" t="s">
        <v>2</v>
      </c>
      <c r="D67" s="6">
        <v>5</v>
      </c>
      <c r="E67" s="5">
        <v>10</v>
      </c>
      <c r="F67" s="6">
        <v>0</v>
      </c>
      <c r="G67" s="7">
        <f t="shared" si="0"/>
        <v>0.20833333333333334</v>
      </c>
      <c r="H67" s="7">
        <f t="shared" si="1"/>
        <v>0.20833333333333334</v>
      </c>
      <c r="I67" s="6">
        <f t="shared" si="3"/>
        <v>0.85</v>
      </c>
      <c r="J67" s="8">
        <f t="shared" si="2"/>
        <v>8.8541666666666679</v>
      </c>
    </row>
    <row r="68" spans="1:10" x14ac:dyDescent="0.25">
      <c r="A68" s="5" t="s">
        <v>681</v>
      </c>
      <c r="B68" s="6" t="s">
        <v>4</v>
      </c>
      <c r="C68" s="6" t="s">
        <v>4</v>
      </c>
      <c r="D68" s="6">
        <v>5</v>
      </c>
      <c r="E68" s="5">
        <v>9</v>
      </c>
      <c r="F68" s="6">
        <v>0</v>
      </c>
      <c r="G68" s="7">
        <f t="shared" si="0"/>
        <v>0.17307692307692307</v>
      </c>
      <c r="H68" s="7">
        <f t="shared" si="1"/>
        <v>0.17136329017517135</v>
      </c>
      <c r="I68" s="6">
        <f t="shared" si="3"/>
        <v>0.85</v>
      </c>
      <c r="J68" s="8">
        <f t="shared" si="2"/>
        <v>7.2829398324447823</v>
      </c>
    </row>
    <row r="69" spans="1:10" x14ac:dyDescent="0.25">
      <c r="A69" s="5" t="s">
        <v>682</v>
      </c>
      <c r="B69" s="6" t="s">
        <v>4</v>
      </c>
      <c r="C69" s="6" t="s">
        <v>6</v>
      </c>
      <c r="D69" s="6">
        <v>5</v>
      </c>
      <c r="E69" s="5">
        <v>5</v>
      </c>
      <c r="F69" s="6">
        <v>0</v>
      </c>
      <c r="G69" s="7">
        <f t="shared" si="0"/>
        <v>9.6153846153846159E-2</v>
      </c>
      <c r="H69" s="7">
        <f t="shared" si="1"/>
        <v>9.5201827875095194E-2</v>
      </c>
      <c r="I69" s="6">
        <f t="shared" si="3"/>
        <v>1</v>
      </c>
      <c r="J69" s="8">
        <f t="shared" si="2"/>
        <v>4.7600913937547595</v>
      </c>
    </row>
    <row r="70" spans="1:10" x14ac:dyDescent="0.25">
      <c r="A70" s="5" t="s">
        <v>683</v>
      </c>
      <c r="B70" s="6" t="s">
        <v>4</v>
      </c>
      <c r="C70" s="6" t="s">
        <v>6</v>
      </c>
      <c r="D70" s="6">
        <v>5</v>
      </c>
      <c r="E70" s="5">
        <v>5</v>
      </c>
      <c r="F70" s="6">
        <v>0</v>
      </c>
      <c r="G70" s="7">
        <f t="shared" si="0"/>
        <v>9.6153846153846159E-2</v>
      </c>
      <c r="H70" s="7">
        <f t="shared" si="1"/>
        <v>9.5201827875095194E-2</v>
      </c>
      <c r="I70" s="6">
        <f t="shared" si="3"/>
        <v>1</v>
      </c>
      <c r="J70" s="8">
        <f t="shared" si="2"/>
        <v>4.7600913937547595</v>
      </c>
    </row>
    <row r="71" spans="1:10" ht="15" customHeight="1" x14ac:dyDescent="0.25">
      <c r="A71" s="5" t="s">
        <v>100</v>
      </c>
      <c r="B71" s="6" t="s">
        <v>4</v>
      </c>
      <c r="C71" s="6" t="s">
        <v>4</v>
      </c>
      <c r="D71" s="6">
        <v>2</v>
      </c>
      <c r="E71" s="5">
        <v>16</v>
      </c>
      <c r="F71" s="6">
        <v>0</v>
      </c>
      <c r="G71" s="7">
        <f t="shared" si="0"/>
        <v>0.30769230769230771</v>
      </c>
      <c r="H71" s="7">
        <f t="shared" si="1"/>
        <v>0.30464584920030463</v>
      </c>
      <c r="I71" s="6">
        <f t="shared" si="3"/>
        <v>1</v>
      </c>
      <c r="J71" s="8">
        <f t="shared" si="2"/>
        <v>15.232292460015232</v>
      </c>
    </row>
    <row r="72" spans="1:10" x14ac:dyDescent="0.25">
      <c r="A72" s="5" t="s">
        <v>684</v>
      </c>
      <c r="B72" s="6" t="s">
        <v>4</v>
      </c>
      <c r="C72" s="6" t="s">
        <v>4</v>
      </c>
      <c r="D72" s="6">
        <v>2</v>
      </c>
      <c r="E72" s="5">
        <v>13</v>
      </c>
      <c r="F72" s="6">
        <v>0</v>
      </c>
      <c r="G72" s="7">
        <f t="shared" si="0"/>
        <v>0.25</v>
      </c>
      <c r="H72" s="7">
        <f t="shared" si="1"/>
        <v>0.24752475247524752</v>
      </c>
      <c r="I72" s="6">
        <f t="shared" si="3"/>
        <v>1</v>
      </c>
      <c r="J72" s="8">
        <f t="shared" si="2"/>
        <v>12.376237623762377</v>
      </c>
    </row>
    <row r="73" spans="1:10" x14ac:dyDescent="0.25">
      <c r="A73" s="5" t="s">
        <v>685</v>
      </c>
      <c r="B73" s="6" t="s">
        <v>2</v>
      </c>
      <c r="C73" s="6" t="s">
        <v>2</v>
      </c>
      <c r="D73" s="6">
        <v>2</v>
      </c>
      <c r="E73" s="5">
        <v>13</v>
      </c>
      <c r="F73" s="6">
        <v>0</v>
      </c>
      <c r="G73" s="7">
        <f t="shared" ref="G73:G89" si="4">(E73+F73)/LOOKUP(C73,$E$1:$E$5,$F$1:$F$5)</f>
        <v>0.27083333333333331</v>
      </c>
      <c r="H73" s="7">
        <f t="shared" ref="H73:H89" si="5">(E73+F73)/LOOKUP(C73,$E$1:$E$5,$G$1:$G$5)</f>
        <v>0.27083333333333331</v>
      </c>
      <c r="I73" s="6">
        <f t="shared" si="3"/>
        <v>1</v>
      </c>
      <c r="J73" s="8">
        <f t="shared" ref="J73:J89" si="6">H73*I73*$C$2*100</f>
        <v>13.541666666666666</v>
      </c>
    </row>
    <row r="74" spans="1:10" x14ac:dyDescent="0.25">
      <c r="A74" s="5" t="s">
        <v>686</v>
      </c>
      <c r="B74" s="6" t="s">
        <v>4</v>
      </c>
      <c r="C74" s="6" t="s">
        <v>4</v>
      </c>
      <c r="D74" s="6">
        <v>2</v>
      </c>
      <c r="E74" s="5">
        <v>12</v>
      </c>
      <c r="F74" s="6">
        <v>0</v>
      </c>
      <c r="G74" s="7">
        <f t="shared" si="4"/>
        <v>0.23076923076923078</v>
      </c>
      <c r="H74" s="7">
        <f t="shared" si="5"/>
        <v>0.22848438690022846</v>
      </c>
      <c r="I74" s="6">
        <f t="shared" ref="I74:I89" si="7">IF(AND(OR(C74="М",C74="Ж"), D74&gt;3),0.85,1)</f>
        <v>1</v>
      </c>
      <c r="J74" s="8">
        <f t="shared" si="6"/>
        <v>11.424219345011423</v>
      </c>
    </row>
    <row r="75" spans="1:10" x14ac:dyDescent="0.25">
      <c r="A75" s="5" t="s">
        <v>687</v>
      </c>
      <c r="B75" s="6" t="s">
        <v>4</v>
      </c>
      <c r="C75" s="6" t="s">
        <v>4</v>
      </c>
      <c r="D75" s="6">
        <v>2</v>
      </c>
      <c r="E75" s="5">
        <v>9</v>
      </c>
      <c r="F75" s="6">
        <v>0</v>
      </c>
      <c r="G75" s="7">
        <f t="shared" si="4"/>
        <v>0.17307692307692307</v>
      </c>
      <c r="H75" s="7">
        <f t="shared" si="5"/>
        <v>0.17136329017517135</v>
      </c>
      <c r="I75" s="6">
        <f t="shared" si="7"/>
        <v>1</v>
      </c>
      <c r="J75" s="8">
        <f t="shared" si="6"/>
        <v>8.5681645087585672</v>
      </c>
    </row>
    <row r="76" spans="1:10" x14ac:dyDescent="0.25">
      <c r="A76" s="5" t="s">
        <v>688</v>
      </c>
      <c r="B76" s="6" t="s">
        <v>4</v>
      </c>
      <c r="C76" s="6" t="s">
        <v>4</v>
      </c>
      <c r="D76" s="6">
        <v>2</v>
      </c>
      <c r="E76" s="5">
        <v>9</v>
      </c>
      <c r="F76" s="6">
        <v>0</v>
      </c>
      <c r="G76" s="7">
        <f t="shared" si="4"/>
        <v>0.17307692307692307</v>
      </c>
      <c r="H76" s="7">
        <f t="shared" si="5"/>
        <v>0.17136329017517135</v>
      </c>
      <c r="I76" s="6">
        <f t="shared" si="7"/>
        <v>1</v>
      </c>
      <c r="J76" s="8">
        <f t="shared" si="6"/>
        <v>8.5681645087585672</v>
      </c>
    </row>
    <row r="77" spans="1:10" x14ac:dyDescent="0.25">
      <c r="A77" s="5" t="s">
        <v>689</v>
      </c>
      <c r="B77" s="6" t="s">
        <v>4</v>
      </c>
      <c r="C77" s="6" t="s">
        <v>4</v>
      </c>
      <c r="D77" s="6">
        <v>2</v>
      </c>
      <c r="E77" s="5">
        <v>9</v>
      </c>
      <c r="F77" s="6">
        <v>0</v>
      </c>
      <c r="G77" s="7">
        <f t="shared" si="4"/>
        <v>0.17307692307692307</v>
      </c>
      <c r="H77" s="7">
        <f t="shared" si="5"/>
        <v>0.17136329017517135</v>
      </c>
      <c r="I77" s="6">
        <f t="shared" si="7"/>
        <v>1</v>
      </c>
      <c r="J77" s="8">
        <f t="shared" si="6"/>
        <v>8.5681645087585672</v>
      </c>
    </row>
    <row r="78" spans="1:10" x14ac:dyDescent="0.25">
      <c r="A78" s="5" t="s">
        <v>380</v>
      </c>
      <c r="B78" s="6" t="s">
        <v>4</v>
      </c>
      <c r="C78" s="6" t="s">
        <v>6</v>
      </c>
      <c r="D78" s="6">
        <v>2</v>
      </c>
      <c r="E78" s="5">
        <v>6</v>
      </c>
      <c r="F78" s="6">
        <v>0</v>
      </c>
      <c r="G78" s="7">
        <f t="shared" si="4"/>
        <v>0.11538461538461539</v>
      </c>
      <c r="H78" s="7">
        <f t="shared" si="5"/>
        <v>0.11424219345011423</v>
      </c>
      <c r="I78" s="6">
        <f t="shared" si="7"/>
        <v>1</v>
      </c>
      <c r="J78" s="8">
        <f t="shared" si="6"/>
        <v>5.7121096725057114</v>
      </c>
    </row>
    <row r="79" spans="1:10" x14ac:dyDescent="0.25">
      <c r="A79" s="5" t="s">
        <v>690</v>
      </c>
      <c r="B79" s="6" t="s">
        <v>4</v>
      </c>
      <c r="C79" s="6" t="s">
        <v>6</v>
      </c>
      <c r="D79" s="6">
        <v>2</v>
      </c>
      <c r="E79" s="5">
        <v>6</v>
      </c>
      <c r="F79" s="6">
        <v>0</v>
      </c>
      <c r="G79" s="7">
        <f t="shared" si="4"/>
        <v>0.11538461538461539</v>
      </c>
      <c r="H79" s="7">
        <f t="shared" si="5"/>
        <v>0.11424219345011423</v>
      </c>
      <c r="I79" s="6">
        <f t="shared" si="7"/>
        <v>1</v>
      </c>
      <c r="J79" s="8">
        <f t="shared" si="6"/>
        <v>5.7121096725057114</v>
      </c>
    </row>
    <row r="80" spans="1:10" x14ac:dyDescent="0.25">
      <c r="A80" s="5" t="s">
        <v>691</v>
      </c>
      <c r="B80" s="6" t="s">
        <v>4</v>
      </c>
      <c r="C80" s="6" t="s">
        <v>4</v>
      </c>
      <c r="D80" s="6">
        <v>2</v>
      </c>
      <c r="E80" s="5">
        <v>6</v>
      </c>
      <c r="F80" s="6">
        <v>0</v>
      </c>
      <c r="G80" s="7">
        <f t="shared" si="4"/>
        <v>0.11538461538461539</v>
      </c>
      <c r="H80" s="7">
        <f t="shared" si="5"/>
        <v>0.11424219345011423</v>
      </c>
      <c r="I80" s="6">
        <f t="shared" si="7"/>
        <v>1</v>
      </c>
      <c r="J80" s="8">
        <f t="shared" si="6"/>
        <v>5.7121096725057114</v>
      </c>
    </row>
    <row r="81" spans="1:10" x14ac:dyDescent="0.25">
      <c r="A81" s="5" t="s">
        <v>692</v>
      </c>
      <c r="B81" s="6" t="s">
        <v>4</v>
      </c>
      <c r="C81" s="6" t="s">
        <v>5</v>
      </c>
      <c r="D81" s="6">
        <v>2</v>
      </c>
      <c r="E81" s="5">
        <v>5</v>
      </c>
      <c r="F81" s="6">
        <v>0</v>
      </c>
      <c r="G81" s="7">
        <f t="shared" si="4"/>
        <v>0.10416666666666667</v>
      </c>
      <c r="H81" s="7">
        <f t="shared" si="5"/>
        <v>0.10416666666666667</v>
      </c>
      <c r="I81" s="6">
        <f t="shared" si="7"/>
        <v>1</v>
      </c>
      <c r="J81" s="8">
        <f t="shared" si="6"/>
        <v>5.2083333333333339</v>
      </c>
    </row>
    <row r="82" spans="1:10" x14ac:dyDescent="0.25">
      <c r="A82" s="5" t="s">
        <v>693</v>
      </c>
      <c r="B82" s="6" t="s">
        <v>2</v>
      </c>
      <c r="C82" s="6" t="s">
        <v>5</v>
      </c>
      <c r="D82" s="6">
        <v>2</v>
      </c>
      <c r="E82" s="5">
        <v>5</v>
      </c>
      <c r="F82" s="6">
        <v>0</v>
      </c>
      <c r="G82" s="7">
        <f t="shared" si="4"/>
        <v>0.10416666666666667</v>
      </c>
      <c r="H82" s="7">
        <f t="shared" si="5"/>
        <v>0.10416666666666667</v>
      </c>
      <c r="I82" s="6">
        <f t="shared" si="7"/>
        <v>1</v>
      </c>
      <c r="J82" s="8">
        <f t="shared" si="6"/>
        <v>5.2083333333333339</v>
      </c>
    </row>
    <row r="83" spans="1:10" x14ac:dyDescent="0.25">
      <c r="A83" s="5" t="s">
        <v>57</v>
      </c>
      <c r="B83" s="6" t="s">
        <v>2</v>
      </c>
      <c r="C83" s="6" t="s">
        <v>5</v>
      </c>
      <c r="D83" s="6">
        <v>2</v>
      </c>
      <c r="E83" s="5">
        <v>5</v>
      </c>
      <c r="F83" s="6">
        <v>0</v>
      </c>
      <c r="G83" s="7">
        <f t="shared" si="4"/>
        <v>0.10416666666666667</v>
      </c>
      <c r="H83" s="7">
        <f t="shared" si="5"/>
        <v>0.10416666666666667</v>
      </c>
      <c r="I83" s="6">
        <f t="shared" si="7"/>
        <v>1</v>
      </c>
      <c r="J83" s="8">
        <f t="shared" si="6"/>
        <v>5.2083333333333339</v>
      </c>
    </row>
    <row r="84" spans="1:10" x14ac:dyDescent="0.25">
      <c r="A84" s="5" t="s">
        <v>694</v>
      </c>
      <c r="B84" s="6" t="s">
        <v>4</v>
      </c>
      <c r="C84" s="6" t="s">
        <v>4</v>
      </c>
      <c r="D84" s="6">
        <v>2</v>
      </c>
      <c r="E84" s="5">
        <v>0</v>
      </c>
      <c r="F84" s="6">
        <v>0</v>
      </c>
      <c r="G84" s="7">
        <f t="shared" si="4"/>
        <v>0</v>
      </c>
      <c r="H84" s="7">
        <f t="shared" si="5"/>
        <v>0</v>
      </c>
      <c r="I84" s="6">
        <f t="shared" si="7"/>
        <v>1</v>
      </c>
      <c r="J84" s="8">
        <f t="shared" si="6"/>
        <v>0</v>
      </c>
    </row>
    <row r="85" spans="1:10" x14ac:dyDescent="0.25">
      <c r="A85" s="5" t="s">
        <v>695</v>
      </c>
      <c r="B85" s="6" t="s">
        <v>4</v>
      </c>
      <c r="C85" s="6" t="s">
        <v>4</v>
      </c>
      <c r="D85" s="6">
        <v>2</v>
      </c>
      <c r="E85" s="5">
        <v>0</v>
      </c>
      <c r="F85" s="6">
        <v>0</v>
      </c>
      <c r="G85" s="7">
        <f t="shared" si="4"/>
        <v>0</v>
      </c>
      <c r="H85" s="7">
        <f t="shared" si="5"/>
        <v>0</v>
      </c>
      <c r="I85" s="6">
        <f t="shared" si="7"/>
        <v>1</v>
      </c>
      <c r="J85" s="8">
        <f t="shared" si="6"/>
        <v>0</v>
      </c>
    </row>
    <row r="86" spans="1:10" x14ac:dyDescent="0.25">
      <c r="A86" s="5" t="s">
        <v>696</v>
      </c>
      <c r="B86" s="6" t="s">
        <v>2</v>
      </c>
      <c r="C86" s="6" t="s">
        <v>2</v>
      </c>
      <c r="D86" s="6">
        <v>2</v>
      </c>
      <c r="E86" s="5">
        <v>0</v>
      </c>
      <c r="F86" s="6">
        <v>0</v>
      </c>
      <c r="G86" s="7">
        <f t="shared" si="4"/>
        <v>0</v>
      </c>
      <c r="H86" s="7">
        <f t="shared" si="5"/>
        <v>0</v>
      </c>
      <c r="I86" s="6">
        <f t="shared" si="7"/>
        <v>1</v>
      </c>
      <c r="J86" s="8">
        <f t="shared" si="6"/>
        <v>0</v>
      </c>
    </row>
    <row r="87" spans="1:10" x14ac:dyDescent="0.25">
      <c r="A87" s="5" t="s">
        <v>107</v>
      </c>
      <c r="B87" s="6" t="s">
        <v>2</v>
      </c>
      <c r="C87" s="6" t="s">
        <v>2</v>
      </c>
      <c r="D87" s="6">
        <v>2</v>
      </c>
      <c r="E87" s="5">
        <v>0</v>
      </c>
      <c r="F87" s="6">
        <v>0</v>
      </c>
      <c r="G87" s="7">
        <f t="shared" si="4"/>
        <v>0</v>
      </c>
      <c r="H87" s="7">
        <f t="shared" si="5"/>
        <v>0</v>
      </c>
      <c r="I87" s="6">
        <f t="shared" si="7"/>
        <v>1</v>
      </c>
      <c r="J87" s="8">
        <f t="shared" si="6"/>
        <v>0</v>
      </c>
    </row>
    <row r="88" spans="1:10" x14ac:dyDescent="0.25">
      <c r="A88" s="5" t="s">
        <v>697</v>
      </c>
      <c r="B88" s="6" t="s">
        <v>4</v>
      </c>
      <c r="C88" s="6" t="s">
        <v>4</v>
      </c>
      <c r="D88" s="6">
        <v>2</v>
      </c>
      <c r="E88" s="5">
        <v>0</v>
      </c>
      <c r="F88" s="6">
        <v>0</v>
      </c>
      <c r="G88" s="7">
        <f t="shared" si="4"/>
        <v>0</v>
      </c>
      <c r="H88" s="7">
        <f t="shared" si="5"/>
        <v>0</v>
      </c>
      <c r="I88" s="6">
        <f t="shared" si="7"/>
        <v>1</v>
      </c>
      <c r="J88" s="8">
        <f t="shared" si="6"/>
        <v>0</v>
      </c>
    </row>
    <row r="89" spans="1:10" x14ac:dyDescent="0.25">
      <c r="A89" s="5" t="s">
        <v>698</v>
      </c>
      <c r="B89" s="6" t="s">
        <v>4</v>
      </c>
      <c r="C89" s="6" t="s">
        <v>4</v>
      </c>
      <c r="D89" s="6">
        <v>2</v>
      </c>
      <c r="E89" s="5">
        <v>0</v>
      </c>
      <c r="F89" s="6">
        <v>0</v>
      </c>
      <c r="G89" s="7">
        <f t="shared" si="4"/>
        <v>0</v>
      </c>
      <c r="H89" s="7">
        <f t="shared" si="5"/>
        <v>0</v>
      </c>
      <c r="I89" s="6">
        <f t="shared" si="7"/>
        <v>1</v>
      </c>
      <c r="J89" s="8">
        <f t="shared" si="6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zoomScale="120" zoomScaleNormal="120" workbookViewId="0">
      <selection activeCell="N11" sqref="N11"/>
    </sheetView>
  </sheetViews>
  <sheetFormatPr defaultRowHeight="15" x14ac:dyDescent="0.25"/>
  <cols>
    <col min="1" max="1" width="33.42578125" customWidth="1"/>
    <col min="2" max="2" width="27.140625" customWidth="1"/>
    <col min="3" max="3" width="13.5703125" customWidth="1"/>
  </cols>
  <sheetData>
    <row r="1" spans="1:16" x14ac:dyDescent="0.25">
      <c r="A1" t="str">
        <f t="shared" ref="A1:A32" si="0">CONCATENATE(B1," ",C1)</f>
        <v>Тампель Антон</v>
      </c>
      <c r="B1" t="s">
        <v>596</v>
      </c>
      <c r="C1" t="s">
        <v>399</v>
      </c>
      <c r="D1">
        <v>1977</v>
      </c>
      <c r="E1" t="s">
        <v>526</v>
      </c>
      <c r="F1">
        <v>52</v>
      </c>
      <c r="G1" t="s">
        <v>527</v>
      </c>
      <c r="H1">
        <v>52</v>
      </c>
      <c r="I1" s="30">
        <v>0.19571759259259258</v>
      </c>
      <c r="J1">
        <v>1</v>
      </c>
      <c r="K1" t="s">
        <v>527</v>
      </c>
      <c r="L1" t="s">
        <v>527</v>
      </c>
      <c r="M1" t="s">
        <v>527</v>
      </c>
      <c r="N1" t="s">
        <v>527</v>
      </c>
      <c r="O1" t="s">
        <v>527</v>
      </c>
    </row>
    <row r="2" spans="1:16" x14ac:dyDescent="0.25">
      <c r="A2" t="str">
        <f t="shared" si="0"/>
        <v>Шубин Юрий</v>
      </c>
      <c r="B2" t="s">
        <v>400</v>
      </c>
      <c r="C2" t="s">
        <v>394</v>
      </c>
      <c r="D2">
        <v>1980</v>
      </c>
      <c r="E2" t="s">
        <v>526</v>
      </c>
      <c r="F2">
        <v>52</v>
      </c>
      <c r="G2" t="s">
        <v>527</v>
      </c>
      <c r="H2">
        <v>52</v>
      </c>
      <c r="I2" s="30">
        <v>0.20359953703703704</v>
      </c>
      <c r="J2">
        <v>2</v>
      </c>
      <c r="K2" t="s">
        <v>527</v>
      </c>
      <c r="L2" t="s">
        <v>527</v>
      </c>
      <c r="M2" t="s">
        <v>527</v>
      </c>
      <c r="N2" t="s">
        <v>527</v>
      </c>
      <c r="O2" t="s">
        <v>527</v>
      </c>
      <c r="P2" t="s">
        <v>527</v>
      </c>
    </row>
    <row r="3" spans="1:16" x14ac:dyDescent="0.25">
      <c r="A3" t="str">
        <f t="shared" si="0"/>
        <v>Михайлов Максим</v>
      </c>
      <c r="B3" t="s">
        <v>597</v>
      </c>
      <c r="C3" t="s">
        <v>598</v>
      </c>
      <c r="D3">
        <v>1985</v>
      </c>
      <c r="E3" t="s">
        <v>526</v>
      </c>
      <c r="F3">
        <v>50</v>
      </c>
      <c r="G3" t="s">
        <v>527</v>
      </c>
      <c r="H3">
        <v>50</v>
      </c>
      <c r="I3" s="30">
        <v>0.19537037037037039</v>
      </c>
      <c r="J3">
        <v>3</v>
      </c>
      <c r="K3" t="s">
        <v>527</v>
      </c>
      <c r="L3" t="s">
        <v>527</v>
      </c>
      <c r="M3" t="s">
        <v>527</v>
      </c>
      <c r="N3" t="s">
        <v>527</v>
      </c>
      <c r="O3" t="s">
        <v>527</v>
      </c>
    </row>
    <row r="4" spans="1:16" x14ac:dyDescent="0.25">
      <c r="A4" t="str">
        <f t="shared" si="0"/>
        <v>Балыков Константин</v>
      </c>
      <c r="B4" t="s">
        <v>599</v>
      </c>
      <c r="C4" t="s">
        <v>600</v>
      </c>
      <c r="D4">
        <v>1987</v>
      </c>
      <c r="E4" t="s">
        <v>526</v>
      </c>
      <c r="F4">
        <v>50</v>
      </c>
      <c r="G4" t="s">
        <v>527</v>
      </c>
      <c r="H4">
        <v>50</v>
      </c>
      <c r="I4" s="30">
        <v>0.19539351851851852</v>
      </c>
      <c r="J4">
        <v>4</v>
      </c>
      <c r="K4" t="s">
        <v>527</v>
      </c>
      <c r="L4" t="s">
        <v>527</v>
      </c>
      <c r="M4" t="s">
        <v>527</v>
      </c>
      <c r="N4" t="s">
        <v>527</v>
      </c>
      <c r="O4" t="s">
        <v>527</v>
      </c>
    </row>
    <row r="5" spans="1:16" x14ac:dyDescent="0.25">
      <c r="A5" t="str">
        <f t="shared" si="0"/>
        <v>Дешко Валерий</v>
      </c>
      <c r="B5" t="s">
        <v>601</v>
      </c>
      <c r="C5" t="s">
        <v>437</v>
      </c>
      <c r="D5">
        <v>1957</v>
      </c>
      <c r="E5" t="s">
        <v>529</v>
      </c>
      <c r="F5">
        <v>50</v>
      </c>
      <c r="G5" t="s">
        <v>527</v>
      </c>
      <c r="H5">
        <v>50</v>
      </c>
      <c r="I5" s="30">
        <v>0.1990625</v>
      </c>
      <c r="J5">
        <v>5</v>
      </c>
      <c r="K5" t="s">
        <v>527</v>
      </c>
      <c r="L5" t="s">
        <v>527</v>
      </c>
      <c r="M5">
        <v>1</v>
      </c>
      <c r="N5">
        <v>1</v>
      </c>
      <c r="O5" t="s">
        <v>527</v>
      </c>
    </row>
    <row r="6" spans="1:16" x14ac:dyDescent="0.25">
      <c r="A6" t="str">
        <f t="shared" si="0"/>
        <v>Илгач Георгий</v>
      </c>
      <c r="B6" t="s">
        <v>392</v>
      </c>
      <c r="C6" t="s">
        <v>393</v>
      </c>
      <c r="D6">
        <v>1987</v>
      </c>
      <c r="E6" t="s">
        <v>526</v>
      </c>
      <c r="F6">
        <v>50</v>
      </c>
      <c r="G6" t="s">
        <v>527</v>
      </c>
      <c r="H6">
        <v>50</v>
      </c>
      <c r="I6" s="30">
        <v>0.20283564814814814</v>
      </c>
      <c r="J6">
        <v>6</v>
      </c>
      <c r="K6" t="s">
        <v>527</v>
      </c>
      <c r="L6" t="s">
        <v>527</v>
      </c>
      <c r="M6" t="s">
        <v>527</v>
      </c>
      <c r="N6" t="s">
        <v>527</v>
      </c>
      <c r="O6" t="s">
        <v>527</v>
      </c>
    </row>
    <row r="7" spans="1:16" x14ac:dyDescent="0.25">
      <c r="A7" t="str">
        <f t="shared" si="0"/>
        <v>Золотых Андрей</v>
      </c>
      <c r="B7" t="s">
        <v>395</v>
      </c>
      <c r="C7" t="s">
        <v>396</v>
      </c>
      <c r="D7">
        <v>1972</v>
      </c>
      <c r="E7" t="s">
        <v>530</v>
      </c>
      <c r="F7">
        <v>50</v>
      </c>
      <c r="G7" t="s">
        <v>527</v>
      </c>
      <c r="H7">
        <v>50</v>
      </c>
      <c r="I7" s="30">
        <v>0.2041550925925926</v>
      </c>
      <c r="J7">
        <v>7</v>
      </c>
      <c r="K7" t="s">
        <v>527</v>
      </c>
      <c r="L7" t="s">
        <v>527</v>
      </c>
      <c r="M7">
        <v>2</v>
      </c>
      <c r="N7" t="s">
        <v>527</v>
      </c>
      <c r="O7" t="s">
        <v>527</v>
      </c>
    </row>
    <row r="8" spans="1:16" x14ac:dyDescent="0.25">
      <c r="A8" t="str">
        <f t="shared" si="0"/>
        <v>Худяков Александр</v>
      </c>
      <c r="B8" t="s">
        <v>424</v>
      </c>
      <c r="C8" t="s">
        <v>413</v>
      </c>
      <c r="D8">
        <v>1989</v>
      </c>
      <c r="E8" t="s">
        <v>526</v>
      </c>
      <c r="F8">
        <v>50</v>
      </c>
      <c r="G8">
        <v>1</v>
      </c>
      <c r="H8">
        <v>49</v>
      </c>
      <c r="I8" s="30">
        <v>0.20893518518518517</v>
      </c>
      <c r="J8">
        <v>8</v>
      </c>
      <c r="K8" t="s">
        <v>527</v>
      </c>
      <c r="L8" t="s">
        <v>527</v>
      </c>
      <c r="M8" t="s">
        <v>527</v>
      </c>
      <c r="N8" t="s">
        <v>527</v>
      </c>
      <c r="O8" t="s">
        <v>527</v>
      </c>
    </row>
    <row r="9" spans="1:16" x14ac:dyDescent="0.25">
      <c r="A9" t="str">
        <f t="shared" si="0"/>
        <v>Пономарев Алексей</v>
      </c>
      <c r="B9" t="s">
        <v>602</v>
      </c>
      <c r="C9" t="s">
        <v>406</v>
      </c>
      <c r="D9">
        <v>1978</v>
      </c>
      <c r="E9" t="s">
        <v>532</v>
      </c>
      <c r="F9">
        <v>48</v>
      </c>
      <c r="G9" t="s">
        <v>527</v>
      </c>
      <c r="H9">
        <v>48</v>
      </c>
      <c r="I9" s="30">
        <v>0.20336805555555557</v>
      </c>
      <c r="J9">
        <v>1</v>
      </c>
      <c r="K9" t="s">
        <v>527</v>
      </c>
      <c r="L9" t="s">
        <v>527</v>
      </c>
      <c r="M9" t="s">
        <v>527</v>
      </c>
      <c r="N9" t="s">
        <v>527</v>
      </c>
      <c r="O9" t="s">
        <v>527</v>
      </c>
    </row>
    <row r="10" spans="1:16" x14ac:dyDescent="0.25">
      <c r="A10" t="str">
        <f t="shared" si="0"/>
        <v>Пономарева Вера</v>
      </c>
      <c r="B10" t="s">
        <v>603</v>
      </c>
      <c r="C10" t="s">
        <v>447</v>
      </c>
      <c r="D10">
        <v>1979</v>
      </c>
      <c r="E10" t="s">
        <v>532</v>
      </c>
      <c r="F10">
        <v>48</v>
      </c>
      <c r="G10" t="s">
        <v>527</v>
      </c>
      <c r="H10">
        <v>48</v>
      </c>
      <c r="I10" s="30">
        <v>0.20336805555555557</v>
      </c>
      <c r="J10">
        <v>1</v>
      </c>
      <c r="K10" t="s">
        <v>527</v>
      </c>
      <c r="L10" t="s">
        <v>527</v>
      </c>
      <c r="M10" t="s">
        <v>527</v>
      </c>
      <c r="N10" t="s">
        <v>527</v>
      </c>
      <c r="O10" t="s">
        <v>527</v>
      </c>
    </row>
    <row r="11" spans="1:16" x14ac:dyDescent="0.25">
      <c r="A11" t="str">
        <f t="shared" si="0"/>
        <v>Куковенко Алексей</v>
      </c>
      <c r="B11" t="s">
        <v>604</v>
      </c>
      <c r="C11" t="s">
        <v>406</v>
      </c>
      <c r="D11">
        <v>1978</v>
      </c>
      <c r="E11" t="s">
        <v>526</v>
      </c>
      <c r="F11">
        <v>48</v>
      </c>
      <c r="G11" t="s">
        <v>527</v>
      </c>
      <c r="H11">
        <v>48</v>
      </c>
      <c r="I11" s="30">
        <v>0.20341435185185186</v>
      </c>
      <c r="J11">
        <v>9</v>
      </c>
      <c r="K11" t="s">
        <v>527</v>
      </c>
      <c r="L11" t="s">
        <v>527</v>
      </c>
      <c r="M11" t="s">
        <v>527</v>
      </c>
      <c r="N11" t="s">
        <v>527</v>
      </c>
      <c r="O11" t="s">
        <v>527</v>
      </c>
    </row>
    <row r="12" spans="1:16" x14ac:dyDescent="0.25">
      <c r="A12" t="str">
        <f t="shared" si="0"/>
        <v>Галитарова Анастасия</v>
      </c>
      <c r="B12" t="s">
        <v>605</v>
      </c>
      <c r="C12" t="s">
        <v>421</v>
      </c>
      <c r="D12">
        <v>1983</v>
      </c>
      <c r="E12" t="s">
        <v>533</v>
      </c>
      <c r="F12">
        <v>50</v>
      </c>
      <c r="G12">
        <v>2</v>
      </c>
      <c r="H12">
        <v>48</v>
      </c>
      <c r="I12" s="30">
        <v>0.20927083333333332</v>
      </c>
      <c r="J12">
        <v>1</v>
      </c>
      <c r="K12" t="s">
        <v>527</v>
      </c>
      <c r="L12" t="s">
        <v>527</v>
      </c>
      <c r="M12" t="s">
        <v>527</v>
      </c>
      <c r="N12" t="s">
        <v>527</v>
      </c>
      <c r="O12" t="s">
        <v>527</v>
      </c>
    </row>
    <row r="13" spans="1:16" x14ac:dyDescent="0.25">
      <c r="A13" t="str">
        <f t="shared" si="0"/>
        <v>Ежунова Светлана</v>
      </c>
      <c r="B13" t="s">
        <v>606</v>
      </c>
      <c r="C13" t="s">
        <v>429</v>
      </c>
      <c r="D13">
        <v>1987</v>
      </c>
      <c r="E13" t="s">
        <v>533</v>
      </c>
      <c r="F13">
        <v>48</v>
      </c>
      <c r="G13">
        <v>2</v>
      </c>
      <c r="H13">
        <v>46</v>
      </c>
      <c r="I13" s="30">
        <v>0.20914351851851853</v>
      </c>
      <c r="J13">
        <v>2</v>
      </c>
      <c r="K13" t="s">
        <v>527</v>
      </c>
      <c r="L13" t="s">
        <v>527</v>
      </c>
      <c r="M13" t="s">
        <v>527</v>
      </c>
      <c r="N13" t="s">
        <v>527</v>
      </c>
      <c r="O13" t="s">
        <v>527</v>
      </c>
    </row>
    <row r="14" spans="1:16" x14ac:dyDescent="0.25">
      <c r="A14" t="str">
        <f t="shared" si="0"/>
        <v>Боревич Ирина</v>
      </c>
      <c r="B14" t="s">
        <v>426</v>
      </c>
      <c r="C14" t="s">
        <v>408</v>
      </c>
      <c r="D14">
        <v>1978</v>
      </c>
      <c r="E14" t="s">
        <v>533</v>
      </c>
      <c r="F14">
        <v>44</v>
      </c>
      <c r="G14" t="s">
        <v>527</v>
      </c>
      <c r="H14">
        <v>44</v>
      </c>
      <c r="I14" s="30">
        <v>0.19763888888888889</v>
      </c>
      <c r="J14">
        <v>3</v>
      </c>
      <c r="K14" t="s">
        <v>527</v>
      </c>
      <c r="L14" t="s">
        <v>527</v>
      </c>
      <c r="M14" t="s">
        <v>527</v>
      </c>
      <c r="N14" t="s">
        <v>527</v>
      </c>
      <c r="O14" t="s">
        <v>527</v>
      </c>
    </row>
    <row r="15" spans="1:16" x14ac:dyDescent="0.25">
      <c r="A15" t="str">
        <f t="shared" si="0"/>
        <v>Шувалов Олег</v>
      </c>
      <c r="B15" t="s">
        <v>419</v>
      </c>
      <c r="C15" t="s">
        <v>420</v>
      </c>
      <c r="D15">
        <v>1988</v>
      </c>
      <c r="E15" t="s">
        <v>526</v>
      </c>
      <c r="F15">
        <v>44</v>
      </c>
      <c r="G15" t="s">
        <v>527</v>
      </c>
      <c r="H15">
        <v>44</v>
      </c>
      <c r="I15" s="30">
        <v>0.20023148148148148</v>
      </c>
      <c r="J15">
        <v>10</v>
      </c>
      <c r="K15" t="s">
        <v>527</v>
      </c>
      <c r="L15" t="s">
        <v>527</v>
      </c>
      <c r="M15" t="s">
        <v>527</v>
      </c>
      <c r="N15" t="s">
        <v>527</v>
      </c>
      <c r="O15" t="s">
        <v>527</v>
      </c>
    </row>
    <row r="16" spans="1:16" x14ac:dyDescent="0.25">
      <c r="A16" t="str">
        <f t="shared" si="0"/>
        <v>Андрусов Кирилл</v>
      </c>
      <c r="B16" t="s">
        <v>607</v>
      </c>
      <c r="C16" t="s">
        <v>608</v>
      </c>
      <c r="D16">
        <v>1983</v>
      </c>
      <c r="E16" t="s">
        <v>526</v>
      </c>
      <c r="F16">
        <v>44</v>
      </c>
      <c r="G16" t="s">
        <v>527</v>
      </c>
      <c r="H16">
        <v>44</v>
      </c>
      <c r="I16" s="30">
        <v>0.20328703703703702</v>
      </c>
      <c r="J16">
        <v>11</v>
      </c>
      <c r="K16" t="s">
        <v>527</v>
      </c>
      <c r="L16" t="s">
        <v>527</v>
      </c>
      <c r="M16" t="s">
        <v>527</v>
      </c>
      <c r="N16" t="s">
        <v>527</v>
      </c>
      <c r="O16" t="s">
        <v>527</v>
      </c>
    </row>
    <row r="17" spans="1:15" x14ac:dyDescent="0.25">
      <c r="A17" t="str">
        <f t="shared" si="0"/>
        <v>Спиридонов Сергей</v>
      </c>
      <c r="B17" t="s">
        <v>609</v>
      </c>
      <c r="C17" t="s">
        <v>404</v>
      </c>
      <c r="D17">
        <v>1989</v>
      </c>
      <c r="E17" t="s">
        <v>526</v>
      </c>
      <c r="F17">
        <v>44</v>
      </c>
      <c r="G17" t="s">
        <v>527</v>
      </c>
      <c r="H17">
        <v>44</v>
      </c>
      <c r="I17" s="30">
        <v>0.20328703703703702</v>
      </c>
      <c r="J17">
        <v>11</v>
      </c>
      <c r="K17" t="s">
        <v>527</v>
      </c>
      <c r="L17" t="s">
        <v>527</v>
      </c>
      <c r="M17" t="s">
        <v>527</v>
      </c>
      <c r="N17" t="s">
        <v>527</v>
      </c>
      <c r="O17" t="s">
        <v>527</v>
      </c>
    </row>
    <row r="18" spans="1:15" x14ac:dyDescent="0.25">
      <c r="A18" t="str">
        <f t="shared" si="0"/>
        <v>Черкесов Сергей</v>
      </c>
      <c r="B18" t="s">
        <v>418</v>
      </c>
      <c r="C18" t="s">
        <v>404</v>
      </c>
      <c r="D18">
        <v>1956</v>
      </c>
      <c r="E18" t="s">
        <v>535</v>
      </c>
      <c r="F18">
        <v>44</v>
      </c>
      <c r="G18" t="s">
        <v>527</v>
      </c>
      <c r="H18">
        <v>44</v>
      </c>
      <c r="I18" s="30">
        <v>0.20503472222222222</v>
      </c>
      <c r="J18">
        <v>2</v>
      </c>
      <c r="K18" t="s">
        <v>527</v>
      </c>
      <c r="L18" t="s">
        <v>527</v>
      </c>
      <c r="M18">
        <v>1</v>
      </c>
      <c r="N18" t="s">
        <v>527</v>
      </c>
      <c r="O18" t="s">
        <v>527</v>
      </c>
    </row>
    <row r="19" spans="1:15" x14ac:dyDescent="0.25">
      <c r="A19" t="str">
        <f t="shared" si="0"/>
        <v>Давыдова Юлия</v>
      </c>
      <c r="B19" t="s">
        <v>610</v>
      </c>
      <c r="C19" t="s">
        <v>436</v>
      </c>
      <c r="D19">
        <v>1972</v>
      </c>
      <c r="E19" t="s">
        <v>535</v>
      </c>
      <c r="F19">
        <v>44</v>
      </c>
      <c r="G19" t="s">
        <v>527</v>
      </c>
      <c r="H19">
        <v>44</v>
      </c>
      <c r="I19" s="30">
        <v>0.20503472222222222</v>
      </c>
      <c r="J19">
        <v>2</v>
      </c>
      <c r="K19" t="s">
        <v>527</v>
      </c>
      <c r="L19" t="s">
        <v>527</v>
      </c>
      <c r="M19">
        <v>1</v>
      </c>
      <c r="N19" t="s">
        <v>527</v>
      </c>
      <c r="O19" t="s">
        <v>527</v>
      </c>
    </row>
    <row r="20" spans="1:15" x14ac:dyDescent="0.25">
      <c r="A20" t="str">
        <f t="shared" si="0"/>
        <v>Косулин Эдгар</v>
      </c>
      <c r="B20" t="s">
        <v>433</v>
      </c>
      <c r="C20" t="s">
        <v>434</v>
      </c>
      <c r="D20">
        <v>1972</v>
      </c>
      <c r="E20" t="s">
        <v>530</v>
      </c>
      <c r="F20">
        <v>43</v>
      </c>
      <c r="G20" t="s">
        <v>527</v>
      </c>
      <c r="H20">
        <v>43</v>
      </c>
      <c r="I20" s="30">
        <v>0.20795138888888889</v>
      </c>
      <c r="J20">
        <v>12</v>
      </c>
      <c r="K20" t="s">
        <v>527</v>
      </c>
      <c r="L20" t="s">
        <v>527</v>
      </c>
      <c r="M20">
        <v>3</v>
      </c>
      <c r="N20" t="s">
        <v>527</v>
      </c>
      <c r="O20" t="s">
        <v>527</v>
      </c>
    </row>
    <row r="21" spans="1:15" x14ac:dyDescent="0.25">
      <c r="A21" t="str">
        <f t="shared" si="0"/>
        <v>Алтухов Алексей</v>
      </c>
      <c r="B21" t="s">
        <v>414</v>
      </c>
      <c r="C21" t="s">
        <v>406</v>
      </c>
      <c r="D21">
        <v>1980</v>
      </c>
      <c r="E21" t="s">
        <v>532</v>
      </c>
      <c r="F21">
        <v>41</v>
      </c>
      <c r="G21" t="s">
        <v>527</v>
      </c>
      <c r="H21">
        <v>41</v>
      </c>
      <c r="I21" s="30">
        <v>0.2033912037037037</v>
      </c>
      <c r="J21">
        <v>3</v>
      </c>
      <c r="K21" t="s">
        <v>527</v>
      </c>
      <c r="L21" t="s">
        <v>527</v>
      </c>
      <c r="M21" t="s">
        <v>527</v>
      </c>
      <c r="N21" t="s">
        <v>527</v>
      </c>
      <c r="O21" t="s">
        <v>527</v>
      </c>
    </row>
    <row r="22" spans="1:15" x14ac:dyDescent="0.25">
      <c r="A22" t="str">
        <f t="shared" si="0"/>
        <v>Алтухова Елена</v>
      </c>
      <c r="B22" t="s">
        <v>415</v>
      </c>
      <c r="C22" t="s">
        <v>416</v>
      </c>
      <c r="D22">
        <v>1979</v>
      </c>
      <c r="E22" t="s">
        <v>532</v>
      </c>
      <c r="F22">
        <v>41</v>
      </c>
      <c r="G22" t="s">
        <v>527</v>
      </c>
      <c r="H22">
        <v>41</v>
      </c>
      <c r="I22" s="30">
        <v>0.2033912037037037</v>
      </c>
      <c r="J22">
        <v>3</v>
      </c>
      <c r="K22" t="s">
        <v>527</v>
      </c>
      <c r="L22" t="s">
        <v>527</v>
      </c>
      <c r="M22" t="s">
        <v>527</v>
      </c>
      <c r="N22" t="s">
        <v>527</v>
      </c>
      <c r="O22" t="s">
        <v>527</v>
      </c>
    </row>
    <row r="23" spans="1:15" x14ac:dyDescent="0.25">
      <c r="A23" t="str">
        <f t="shared" si="0"/>
        <v>Ибрагимова Елена</v>
      </c>
      <c r="B23" t="s">
        <v>611</v>
      </c>
      <c r="C23" t="s">
        <v>416</v>
      </c>
      <c r="D23">
        <v>1975</v>
      </c>
      <c r="E23" t="s">
        <v>536</v>
      </c>
      <c r="F23">
        <v>45</v>
      </c>
      <c r="G23">
        <v>4</v>
      </c>
      <c r="H23">
        <v>41</v>
      </c>
      <c r="I23" s="30">
        <v>0.21104166666666668</v>
      </c>
      <c r="J23">
        <v>4</v>
      </c>
      <c r="K23" t="s">
        <v>527</v>
      </c>
      <c r="L23" t="s">
        <v>527</v>
      </c>
      <c r="M23">
        <v>1</v>
      </c>
      <c r="N23" t="s">
        <v>527</v>
      </c>
      <c r="O23" t="s">
        <v>527</v>
      </c>
    </row>
    <row r="24" spans="1:15" x14ac:dyDescent="0.25">
      <c r="A24" t="str">
        <f t="shared" si="0"/>
        <v>Рекант Павел</v>
      </c>
      <c r="B24" t="s">
        <v>612</v>
      </c>
      <c r="C24" t="s">
        <v>398</v>
      </c>
      <c r="D24">
        <v>1970</v>
      </c>
      <c r="E24" t="s">
        <v>530</v>
      </c>
      <c r="F24">
        <v>36</v>
      </c>
      <c r="G24" t="s">
        <v>527</v>
      </c>
      <c r="H24">
        <v>36</v>
      </c>
      <c r="I24" s="30">
        <v>0.20586805555555557</v>
      </c>
      <c r="J24">
        <v>13</v>
      </c>
      <c r="K24" t="s">
        <v>527</v>
      </c>
      <c r="L24" t="s">
        <v>527</v>
      </c>
      <c r="M24">
        <v>4</v>
      </c>
      <c r="N24" t="s">
        <v>527</v>
      </c>
      <c r="O24" t="s">
        <v>527</v>
      </c>
    </row>
    <row r="25" spans="1:15" x14ac:dyDescent="0.25">
      <c r="A25" t="str">
        <f t="shared" si="0"/>
        <v>Емельянов Евгений</v>
      </c>
      <c r="B25" t="s">
        <v>410</v>
      </c>
      <c r="C25" t="s">
        <v>411</v>
      </c>
      <c r="D25">
        <v>1949</v>
      </c>
      <c r="E25" t="s">
        <v>537</v>
      </c>
      <c r="F25">
        <v>36</v>
      </c>
      <c r="G25" t="s">
        <v>527</v>
      </c>
      <c r="H25">
        <v>36</v>
      </c>
      <c r="I25" s="30">
        <v>0.20674768518518519</v>
      </c>
      <c r="J25">
        <v>14</v>
      </c>
      <c r="K25" t="s">
        <v>527</v>
      </c>
      <c r="L25" t="s">
        <v>527</v>
      </c>
      <c r="M25">
        <v>5</v>
      </c>
      <c r="N25">
        <v>2</v>
      </c>
      <c r="O25">
        <v>1</v>
      </c>
    </row>
    <row r="26" spans="1:15" x14ac:dyDescent="0.25">
      <c r="A26" t="str">
        <f t="shared" si="0"/>
        <v>Лисененков Александр</v>
      </c>
      <c r="B26" t="s">
        <v>412</v>
      </c>
      <c r="C26" t="s">
        <v>413</v>
      </c>
      <c r="D26">
        <v>1949</v>
      </c>
      <c r="E26" t="s">
        <v>537</v>
      </c>
      <c r="F26">
        <v>36</v>
      </c>
      <c r="G26" t="s">
        <v>527</v>
      </c>
      <c r="H26">
        <v>36</v>
      </c>
      <c r="I26" s="30">
        <v>0.20674768518518519</v>
      </c>
      <c r="J26">
        <v>14</v>
      </c>
      <c r="K26" t="s">
        <v>527</v>
      </c>
      <c r="L26" t="s">
        <v>527</v>
      </c>
      <c r="M26">
        <v>5</v>
      </c>
      <c r="N26">
        <v>2</v>
      </c>
      <c r="O26">
        <v>1</v>
      </c>
    </row>
    <row r="27" spans="1:15" x14ac:dyDescent="0.25">
      <c r="A27" t="str">
        <f t="shared" si="0"/>
        <v>Золотых Екатерина</v>
      </c>
      <c r="B27" t="s">
        <v>395</v>
      </c>
      <c r="C27" t="s">
        <v>397</v>
      </c>
      <c r="D27">
        <v>1972</v>
      </c>
      <c r="E27" t="s">
        <v>536</v>
      </c>
      <c r="F27">
        <v>37</v>
      </c>
      <c r="G27">
        <v>1</v>
      </c>
      <c r="H27">
        <v>36</v>
      </c>
      <c r="I27" s="30">
        <v>0.2087037037037037</v>
      </c>
      <c r="J27">
        <v>5</v>
      </c>
      <c r="K27" t="s">
        <v>527</v>
      </c>
      <c r="L27" t="s">
        <v>527</v>
      </c>
      <c r="M27">
        <v>2</v>
      </c>
      <c r="N27" t="s">
        <v>527</v>
      </c>
      <c r="O27" t="s">
        <v>527</v>
      </c>
    </row>
    <row r="28" spans="1:15" x14ac:dyDescent="0.25">
      <c r="A28" t="str">
        <f t="shared" si="0"/>
        <v>Павлов Сергей</v>
      </c>
      <c r="B28" t="s">
        <v>438</v>
      </c>
      <c r="C28" t="s">
        <v>404</v>
      </c>
      <c r="D28">
        <v>1991</v>
      </c>
      <c r="E28" t="s">
        <v>532</v>
      </c>
      <c r="F28">
        <v>35</v>
      </c>
      <c r="G28" t="s">
        <v>527</v>
      </c>
      <c r="H28">
        <v>35</v>
      </c>
      <c r="I28" s="30">
        <v>0.20408564814814814</v>
      </c>
      <c r="J28">
        <v>4</v>
      </c>
      <c r="K28" t="s">
        <v>527</v>
      </c>
      <c r="L28" t="s">
        <v>527</v>
      </c>
      <c r="M28" t="s">
        <v>527</v>
      </c>
      <c r="N28" t="s">
        <v>527</v>
      </c>
      <c r="O28" t="s">
        <v>527</v>
      </c>
    </row>
    <row r="29" spans="1:15" x14ac:dyDescent="0.25">
      <c r="A29" t="str">
        <f t="shared" si="0"/>
        <v>Денисова Ксения</v>
      </c>
      <c r="B29" t="s">
        <v>439</v>
      </c>
      <c r="C29" t="s">
        <v>440</v>
      </c>
      <c r="D29">
        <v>1991</v>
      </c>
      <c r="E29" t="s">
        <v>532</v>
      </c>
      <c r="F29">
        <v>35</v>
      </c>
      <c r="G29" t="s">
        <v>527</v>
      </c>
      <c r="H29">
        <v>35</v>
      </c>
      <c r="I29" s="30">
        <v>0.20408564814814814</v>
      </c>
      <c r="J29">
        <v>4</v>
      </c>
      <c r="K29" t="s">
        <v>527</v>
      </c>
      <c r="L29" t="s">
        <v>527</v>
      </c>
      <c r="M29" t="s">
        <v>527</v>
      </c>
      <c r="N29" t="s">
        <v>527</v>
      </c>
      <c r="O29" t="s">
        <v>527</v>
      </c>
    </row>
    <row r="30" spans="1:15" x14ac:dyDescent="0.25">
      <c r="A30" t="str">
        <f t="shared" si="0"/>
        <v>Жукова Галина</v>
      </c>
      <c r="B30" t="s">
        <v>613</v>
      </c>
      <c r="C30" t="s">
        <v>614</v>
      </c>
      <c r="D30">
        <v>1980</v>
      </c>
      <c r="E30" t="s">
        <v>533</v>
      </c>
      <c r="F30">
        <v>32</v>
      </c>
      <c r="G30" t="s">
        <v>527</v>
      </c>
      <c r="H30">
        <v>32</v>
      </c>
      <c r="I30" s="30">
        <v>0.19848379629629631</v>
      </c>
      <c r="J30">
        <v>6</v>
      </c>
      <c r="K30" t="s">
        <v>527</v>
      </c>
      <c r="L30" t="s">
        <v>527</v>
      </c>
      <c r="M30" t="s">
        <v>527</v>
      </c>
      <c r="N30" t="s">
        <v>527</v>
      </c>
      <c r="O30" t="s">
        <v>527</v>
      </c>
    </row>
    <row r="31" spans="1:15" x14ac:dyDescent="0.25">
      <c r="A31" t="str">
        <f t="shared" si="0"/>
        <v>Крылова Елена</v>
      </c>
      <c r="B31" t="s">
        <v>427</v>
      </c>
      <c r="C31" t="s">
        <v>416</v>
      </c>
      <c r="D31">
        <v>1963</v>
      </c>
      <c r="E31" t="s">
        <v>536</v>
      </c>
      <c r="F31">
        <v>37</v>
      </c>
      <c r="G31">
        <v>5</v>
      </c>
      <c r="H31">
        <v>32</v>
      </c>
      <c r="I31" s="30">
        <v>0.21149305555555556</v>
      </c>
      <c r="J31">
        <v>7</v>
      </c>
      <c r="K31" t="s">
        <v>527</v>
      </c>
      <c r="L31" t="s">
        <v>527</v>
      </c>
      <c r="M31">
        <v>3</v>
      </c>
      <c r="N31" t="s">
        <v>527</v>
      </c>
      <c r="O31" t="s">
        <v>527</v>
      </c>
    </row>
    <row r="32" spans="1:15" x14ac:dyDescent="0.25">
      <c r="A32" t="str">
        <f t="shared" si="0"/>
        <v>Хайкара Лидия</v>
      </c>
      <c r="B32" t="s">
        <v>615</v>
      </c>
      <c r="C32" t="s">
        <v>616</v>
      </c>
      <c r="D32">
        <v>1986</v>
      </c>
      <c r="E32" t="s">
        <v>533</v>
      </c>
      <c r="F32">
        <v>31</v>
      </c>
      <c r="G32" t="s">
        <v>527</v>
      </c>
      <c r="H32">
        <v>31</v>
      </c>
      <c r="I32" s="30">
        <v>0.20429398148148148</v>
      </c>
      <c r="J32">
        <v>8</v>
      </c>
      <c r="K32" t="s">
        <v>527</v>
      </c>
      <c r="L32" t="s">
        <v>527</v>
      </c>
      <c r="M32" t="s">
        <v>527</v>
      </c>
      <c r="N32" t="s">
        <v>527</v>
      </c>
      <c r="O32" t="s">
        <v>527</v>
      </c>
    </row>
    <row r="33" spans="1:16" x14ac:dyDescent="0.25">
      <c r="A33" t="str">
        <f t="shared" ref="A33:A64" si="1">CONCATENATE(B33," ",C33)</f>
        <v>Иванов Евгений</v>
      </c>
      <c r="B33" t="s">
        <v>425</v>
      </c>
      <c r="C33" t="s">
        <v>411</v>
      </c>
      <c r="D33">
        <v>1987</v>
      </c>
      <c r="E33" t="s">
        <v>526</v>
      </c>
      <c r="F33">
        <v>31</v>
      </c>
      <c r="G33" t="s">
        <v>527</v>
      </c>
      <c r="H33">
        <v>31</v>
      </c>
      <c r="I33" s="30">
        <v>0.2066550925925926</v>
      </c>
      <c r="J33">
        <v>15</v>
      </c>
      <c r="K33" t="s">
        <v>527</v>
      </c>
      <c r="L33" t="s">
        <v>527</v>
      </c>
      <c r="M33" t="s">
        <v>527</v>
      </c>
      <c r="N33" t="s">
        <v>527</v>
      </c>
      <c r="O33" t="s">
        <v>527</v>
      </c>
    </row>
    <row r="34" spans="1:16" x14ac:dyDescent="0.25">
      <c r="A34" t="str">
        <f t="shared" si="1"/>
        <v>Соколова Светлана</v>
      </c>
      <c r="B34" t="s">
        <v>428</v>
      </c>
      <c r="C34" t="s">
        <v>429</v>
      </c>
      <c r="D34">
        <v>1963</v>
      </c>
      <c r="E34" t="s">
        <v>536</v>
      </c>
      <c r="F34">
        <v>32</v>
      </c>
      <c r="G34">
        <v>1</v>
      </c>
      <c r="H34">
        <v>31</v>
      </c>
      <c r="I34" s="30">
        <v>0.20887731481481484</v>
      </c>
      <c r="J34">
        <v>9</v>
      </c>
      <c r="K34" t="s">
        <v>527</v>
      </c>
      <c r="L34" t="s">
        <v>527</v>
      </c>
      <c r="M34">
        <v>4</v>
      </c>
      <c r="N34" t="s">
        <v>527</v>
      </c>
      <c r="O34" t="s">
        <v>527</v>
      </c>
    </row>
    <row r="35" spans="1:16" x14ac:dyDescent="0.25">
      <c r="A35" t="str">
        <f t="shared" si="1"/>
        <v>Ветрова Елена</v>
      </c>
      <c r="B35" t="s">
        <v>617</v>
      </c>
      <c r="C35" t="s">
        <v>416</v>
      </c>
      <c r="D35">
        <v>1982</v>
      </c>
      <c r="E35" t="s">
        <v>533</v>
      </c>
      <c r="F35">
        <v>37</v>
      </c>
      <c r="G35">
        <v>7</v>
      </c>
      <c r="H35">
        <v>30</v>
      </c>
      <c r="I35" s="30">
        <v>0.21252314814814813</v>
      </c>
      <c r="J35">
        <v>10</v>
      </c>
      <c r="K35" t="s">
        <v>527</v>
      </c>
      <c r="L35" t="s">
        <v>527</v>
      </c>
      <c r="M35" t="s">
        <v>527</v>
      </c>
      <c r="N35" t="s">
        <v>527</v>
      </c>
      <c r="O35" t="s">
        <v>527</v>
      </c>
    </row>
    <row r="36" spans="1:16" x14ac:dyDescent="0.25">
      <c r="A36" t="str">
        <f t="shared" si="1"/>
        <v>Нестерова Ирина</v>
      </c>
      <c r="B36" t="s">
        <v>407</v>
      </c>
      <c r="C36" t="s">
        <v>408</v>
      </c>
      <c r="D36">
        <v>1994</v>
      </c>
      <c r="E36" t="s">
        <v>533</v>
      </c>
      <c r="F36">
        <v>37</v>
      </c>
      <c r="G36">
        <v>7</v>
      </c>
      <c r="H36">
        <v>30</v>
      </c>
      <c r="I36" s="30">
        <v>0.21252314814814813</v>
      </c>
      <c r="J36">
        <v>10</v>
      </c>
      <c r="K36" t="s">
        <v>527</v>
      </c>
      <c r="L36" t="s">
        <v>527</v>
      </c>
      <c r="M36" t="s">
        <v>527</v>
      </c>
      <c r="N36" t="s">
        <v>527</v>
      </c>
      <c r="O36" t="s">
        <v>527</v>
      </c>
    </row>
    <row r="37" spans="1:16" x14ac:dyDescent="0.25">
      <c r="A37" t="str">
        <f t="shared" si="1"/>
        <v>Аполлонова Светлана</v>
      </c>
      <c r="B37" t="s">
        <v>618</v>
      </c>
      <c r="C37" t="s">
        <v>429</v>
      </c>
      <c r="D37">
        <v>1968</v>
      </c>
      <c r="E37" t="s">
        <v>536</v>
      </c>
      <c r="F37">
        <v>28</v>
      </c>
      <c r="G37" t="s">
        <v>527</v>
      </c>
      <c r="H37">
        <v>28</v>
      </c>
      <c r="I37" s="30">
        <v>0.19586805555555556</v>
      </c>
      <c r="J37">
        <v>11</v>
      </c>
      <c r="K37" t="s">
        <v>527</v>
      </c>
      <c r="L37" t="s">
        <v>527</v>
      </c>
      <c r="M37">
        <v>5</v>
      </c>
      <c r="N37" t="s">
        <v>527</v>
      </c>
      <c r="O37" t="s">
        <v>527</v>
      </c>
      <c r="P37" t="s">
        <v>527</v>
      </c>
    </row>
    <row r="38" spans="1:16" x14ac:dyDescent="0.25">
      <c r="A38" t="str">
        <f t="shared" si="1"/>
        <v>Федоров Дмитрий</v>
      </c>
      <c r="B38" t="s">
        <v>619</v>
      </c>
      <c r="C38" t="s">
        <v>435</v>
      </c>
      <c r="D38">
        <v>1975</v>
      </c>
      <c r="E38" t="s">
        <v>530</v>
      </c>
      <c r="F38">
        <v>28</v>
      </c>
      <c r="G38" t="s">
        <v>527</v>
      </c>
      <c r="H38">
        <v>28</v>
      </c>
      <c r="I38" s="30">
        <v>0.20393518518518516</v>
      </c>
      <c r="J38">
        <v>16</v>
      </c>
      <c r="K38" t="s">
        <v>527</v>
      </c>
      <c r="L38" t="s">
        <v>527</v>
      </c>
      <c r="M38">
        <v>6</v>
      </c>
      <c r="N38" t="s">
        <v>527</v>
      </c>
      <c r="O38" t="s">
        <v>527</v>
      </c>
    </row>
    <row r="39" spans="1:16" x14ac:dyDescent="0.25">
      <c r="A39" t="str">
        <f t="shared" si="1"/>
        <v>Маслова Татьяна</v>
      </c>
      <c r="B39" t="s">
        <v>620</v>
      </c>
      <c r="C39" t="s">
        <v>443</v>
      </c>
      <c r="D39">
        <v>1975</v>
      </c>
      <c r="E39" t="s">
        <v>536</v>
      </c>
      <c r="F39">
        <v>28</v>
      </c>
      <c r="G39" t="s">
        <v>527</v>
      </c>
      <c r="H39">
        <v>28</v>
      </c>
      <c r="I39" s="30">
        <v>0.20555555555555557</v>
      </c>
      <c r="J39">
        <v>12</v>
      </c>
      <c r="K39" t="s">
        <v>527</v>
      </c>
      <c r="L39" t="s">
        <v>527</v>
      </c>
      <c r="M39">
        <v>6</v>
      </c>
      <c r="N39" t="s">
        <v>527</v>
      </c>
      <c r="O39" t="s">
        <v>527</v>
      </c>
    </row>
    <row r="40" spans="1:16" x14ac:dyDescent="0.25">
      <c r="A40" t="str">
        <f t="shared" si="1"/>
        <v>Елисеев Евгений</v>
      </c>
      <c r="B40" t="s">
        <v>621</v>
      </c>
      <c r="C40" t="s">
        <v>411</v>
      </c>
      <c r="D40">
        <v>1991</v>
      </c>
      <c r="E40" t="s">
        <v>526</v>
      </c>
      <c r="F40">
        <v>27</v>
      </c>
      <c r="G40" t="s">
        <v>527</v>
      </c>
      <c r="H40">
        <v>27</v>
      </c>
      <c r="I40" s="30">
        <v>0.19682870370370367</v>
      </c>
      <c r="J40">
        <v>17</v>
      </c>
      <c r="K40" t="s">
        <v>527</v>
      </c>
      <c r="L40" t="s">
        <v>527</v>
      </c>
      <c r="M40" t="s">
        <v>527</v>
      </c>
      <c r="N40" t="s">
        <v>527</v>
      </c>
      <c r="O40" t="s">
        <v>527</v>
      </c>
    </row>
    <row r="41" spans="1:16" x14ac:dyDescent="0.25">
      <c r="A41" t="str">
        <f t="shared" si="1"/>
        <v>Русакова Лариса</v>
      </c>
      <c r="B41" t="s">
        <v>444</v>
      </c>
      <c r="C41" t="s">
        <v>445</v>
      </c>
      <c r="D41">
        <v>1952</v>
      </c>
      <c r="E41" t="s">
        <v>538</v>
      </c>
      <c r="F41">
        <v>26</v>
      </c>
      <c r="G41" t="s">
        <v>527</v>
      </c>
      <c r="H41">
        <v>26</v>
      </c>
      <c r="I41" s="30">
        <v>0.19085648148148149</v>
      </c>
      <c r="J41">
        <v>13</v>
      </c>
      <c r="K41" t="s">
        <v>527</v>
      </c>
      <c r="L41" t="s">
        <v>527</v>
      </c>
      <c r="M41">
        <v>7</v>
      </c>
      <c r="N41">
        <v>1</v>
      </c>
      <c r="O41" t="s">
        <v>527</v>
      </c>
    </row>
    <row r="42" spans="1:16" x14ac:dyDescent="0.25">
      <c r="A42" t="str">
        <f t="shared" si="1"/>
        <v>Дмитриева Елена</v>
      </c>
      <c r="B42" t="s">
        <v>430</v>
      </c>
      <c r="C42" t="s">
        <v>416</v>
      </c>
      <c r="D42">
        <v>1981</v>
      </c>
      <c r="E42" t="s">
        <v>533</v>
      </c>
      <c r="F42">
        <v>26</v>
      </c>
      <c r="G42" t="s">
        <v>527</v>
      </c>
      <c r="H42">
        <v>26</v>
      </c>
      <c r="I42" s="30">
        <v>0.19924768518518518</v>
      </c>
      <c r="J42">
        <v>14</v>
      </c>
      <c r="K42" t="s">
        <v>527</v>
      </c>
      <c r="L42" t="s">
        <v>527</v>
      </c>
      <c r="M42" t="s">
        <v>527</v>
      </c>
      <c r="N42" t="s">
        <v>527</v>
      </c>
      <c r="O42" t="s">
        <v>527</v>
      </c>
    </row>
    <row r="43" spans="1:16" x14ac:dyDescent="0.25">
      <c r="A43" t="str">
        <f t="shared" si="1"/>
        <v>Завилкина Ирина</v>
      </c>
      <c r="B43" t="s">
        <v>431</v>
      </c>
      <c r="C43" t="s">
        <v>408</v>
      </c>
      <c r="D43">
        <v>1988</v>
      </c>
      <c r="E43" t="s">
        <v>533</v>
      </c>
      <c r="F43">
        <v>26</v>
      </c>
      <c r="G43" t="s">
        <v>527</v>
      </c>
      <c r="H43">
        <v>26</v>
      </c>
      <c r="I43" s="30">
        <v>0.19924768518518518</v>
      </c>
      <c r="J43">
        <v>14</v>
      </c>
      <c r="K43" t="s">
        <v>527</v>
      </c>
      <c r="L43" t="s">
        <v>527</v>
      </c>
      <c r="M43" t="s">
        <v>527</v>
      </c>
      <c r="N43" t="s">
        <v>527</v>
      </c>
      <c r="O43" t="s">
        <v>527</v>
      </c>
    </row>
    <row r="44" spans="1:16" x14ac:dyDescent="0.25">
      <c r="A44" t="str">
        <f t="shared" si="1"/>
        <v>Койбагаров Федор</v>
      </c>
      <c r="B44" t="s">
        <v>622</v>
      </c>
      <c r="C44" t="s">
        <v>623</v>
      </c>
      <c r="D44">
        <v>1986</v>
      </c>
      <c r="E44" t="s">
        <v>526</v>
      </c>
      <c r="F44">
        <v>26</v>
      </c>
      <c r="G44" t="s">
        <v>527</v>
      </c>
      <c r="H44">
        <v>26</v>
      </c>
      <c r="I44" s="30">
        <v>0.20658564814814814</v>
      </c>
      <c r="J44">
        <v>18</v>
      </c>
      <c r="K44" t="s">
        <v>527</v>
      </c>
      <c r="L44" t="s">
        <v>527</v>
      </c>
      <c r="M44" t="s">
        <v>527</v>
      </c>
      <c r="N44" t="s">
        <v>527</v>
      </c>
      <c r="O44" t="s">
        <v>527</v>
      </c>
    </row>
    <row r="45" spans="1:16" x14ac:dyDescent="0.25">
      <c r="A45" t="str">
        <f t="shared" si="1"/>
        <v>Масленникова Мария</v>
      </c>
      <c r="B45" t="s">
        <v>624</v>
      </c>
      <c r="C45" t="s">
        <v>441</v>
      </c>
      <c r="D45">
        <v>1980</v>
      </c>
      <c r="E45" t="s">
        <v>533</v>
      </c>
      <c r="F45">
        <v>25</v>
      </c>
      <c r="G45" t="s">
        <v>527</v>
      </c>
      <c r="H45">
        <v>25</v>
      </c>
      <c r="I45" s="30">
        <v>0.20464120370370367</v>
      </c>
      <c r="J45">
        <v>15</v>
      </c>
      <c r="K45" t="s">
        <v>527</v>
      </c>
      <c r="L45" t="s">
        <v>527</v>
      </c>
      <c r="M45" t="s">
        <v>527</v>
      </c>
      <c r="N45" t="s">
        <v>527</v>
      </c>
      <c r="O45" t="s">
        <v>527</v>
      </c>
    </row>
    <row r="46" spans="1:16" x14ac:dyDescent="0.25">
      <c r="A46" t="str">
        <f t="shared" si="1"/>
        <v>Антонов Егор</v>
      </c>
      <c r="B46" t="s">
        <v>401</v>
      </c>
      <c r="C46" t="s">
        <v>402</v>
      </c>
      <c r="D46">
        <v>1971</v>
      </c>
      <c r="E46" t="s">
        <v>526</v>
      </c>
      <c r="F46">
        <v>48</v>
      </c>
      <c r="G46">
        <v>23</v>
      </c>
      <c r="H46">
        <v>25</v>
      </c>
      <c r="I46" s="30">
        <v>0.22417824074074075</v>
      </c>
      <c r="J46">
        <v>19</v>
      </c>
      <c r="K46" t="s">
        <v>527</v>
      </c>
      <c r="L46" t="s">
        <v>527</v>
      </c>
      <c r="M46" t="s">
        <v>527</v>
      </c>
      <c r="N46" t="s">
        <v>527</v>
      </c>
      <c r="O46" t="s">
        <v>527</v>
      </c>
    </row>
    <row r="47" spans="1:16" x14ac:dyDescent="0.25">
      <c r="A47" t="str">
        <f t="shared" si="1"/>
        <v>Русаков Сергей</v>
      </c>
      <c r="B47" t="s">
        <v>403</v>
      </c>
      <c r="C47" t="s">
        <v>404</v>
      </c>
      <c r="D47">
        <v>1988</v>
      </c>
      <c r="E47" t="s">
        <v>526</v>
      </c>
      <c r="F47">
        <v>48</v>
      </c>
      <c r="G47">
        <v>23</v>
      </c>
      <c r="H47">
        <v>25</v>
      </c>
      <c r="I47" s="30">
        <v>0.22417824074074075</v>
      </c>
      <c r="J47">
        <v>19</v>
      </c>
      <c r="K47" t="s">
        <v>527</v>
      </c>
      <c r="L47" t="s">
        <v>527</v>
      </c>
      <c r="M47" t="s">
        <v>527</v>
      </c>
      <c r="N47" t="s">
        <v>527</v>
      </c>
      <c r="O47" t="s">
        <v>527</v>
      </c>
    </row>
    <row r="48" spans="1:16" x14ac:dyDescent="0.25">
      <c r="A48" t="str">
        <f t="shared" si="1"/>
        <v>Семенов Сергей</v>
      </c>
      <c r="B48" t="s">
        <v>625</v>
      </c>
      <c r="C48" t="s">
        <v>404</v>
      </c>
      <c r="D48">
        <v>1973</v>
      </c>
      <c r="E48" t="s">
        <v>530</v>
      </c>
      <c r="F48">
        <v>24</v>
      </c>
      <c r="G48" t="s">
        <v>527</v>
      </c>
      <c r="H48">
        <v>24</v>
      </c>
      <c r="I48" s="30">
        <v>0.19024305555555557</v>
      </c>
      <c r="J48">
        <v>20</v>
      </c>
      <c r="K48" t="s">
        <v>527</v>
      </c>
      <c r="L48" t="s">
        <v>527</v>
      </c>
      <c r="M48">
        <v>7</v>
      </c>
      <c r="N48" t="s">
        <v>527</v>
      </c>
      <c r="O48" t="s">
        <v>527</v>
      </c>
    </row>
    <row r="49" spans="1:15" x14ac:dyDescent="0.25">
      <c r="A49" t="str">
        <f t="shared" si="1"/>
        <v>Егоров Владимир</v>
      </c>
      <c r="B49" t="s">
        <v>626</v>
      </c>
      <c r="C49" t="s">
        <v>423</v>
      </c>
      <c r="D49">
        <v>1955</v>
      </c>
      <c r="E49" t="s">
        <v>526</v>
      </c>
      <c r="F49">
        <v>24</v>
      </c>
      <c r="G49" t="s">
        <v>527</v>
      </c>
      <c r="H49">
        <v>24</v>
      </c>
      <c r="I49" s="30">
        <v>0.20694444444444446</v>
      </c>
      <c r="J49">
        <v>21</v>
      </c>
      <c r="K49" t="s">
        <v>527</v>
      </c>
      <c r="L49" t="s">
        <v>527</v>
      </c>
      <c r="M49" t="s">
        <v>527</v>
      </c>
      <c r="N49" t="s">
        <v>527</v>
      </c>
      <c r="O49" t="s">
        <v>527</v>
      </c>
    </row>
    <row r="50" spans="1:15" x14ac:dyDescent="0.25">
      <c r="A50" t="str">
        <f t="shared" si="1"/>
        <v>Рузин Павел</v>
      </c>
      <c r="B50" t="s">
        <v>627</v>
      </c>
      <c r="C50" t="s">
        <v>398</v>
      </c>
      <c r="D50">
        <v>1992</v>
      </c>
      <c r="E50" t="s">
        <v>526</v>
      </c>
      <c r="F50">
        <v>24</v>
      </c>
      <c r="G50" t="s">
        <v>527</v>
      </c>
      <c r="H50">
        <v>24</v>
      </c>
      <c r="I50" s="30">
        <v>0.20694444444444446</v>
      </c>
      <c r="J50">
        <v>21</v>
      </c>
      <c r="K50" t="s">
        <v>527</v>
      </c>
      <c r="L50" t="s">
        <v>527</v>
      </c>
      <c r="M50" t="s">
        <v>527</v>
      </c>
      <c r="N50" t="s">
        <v>527</v>
      </c>
      <c r="O50" t="s">
        <v>527</v>
      </c>
    </row>
    <row r="51" spans="1:15" x14ac:dyDescent="0.25">
      <c r="A51" t="str">
        <f t="shared" si="1"/>
        <v>Подойницын Сергей</v>
      </c>
      <c r="B51" t="s">
        <v>628</v>
      </c>
      <c r="C51" t="s">
        <v>404</v>
      </c>
      <c r="D51">
        <v>1965</v>
      </c>
      <c r="E51" t="s">
        <v>530</v>
      </c>
      <c r="F51">
        <v>23</v>
      </c>
      <c r="G51" t="s">
        <v>527</v>
      </c>
      <c r="H51">
        <v>23</v>
      </c>
      <c r="I51" s="30">
        <v>0.20156250000000001</v>
      </c>
      <c r="J51">
        <v>22</v>
      </c>
      <c r="K51" t="s">
        <v>527</v>
      </c>
      <c r="L51" t="s">
        <v>527</v>
      </c>
      <c r="M51">
        <v>8</v>
      </c>
      <c r="N51" t="s">
        <v>527</v>
      </c>
      <c r="O51" t="s">
        <v>527</v>
      </c>
    </row>
    <row r="52" spans="1:15" x14ac:dyDescent="0.25">
      <c r="A52" t="str">
        <f t="shared" si="1"/>
        <v>Смирнова Ольга</v>
      </c>
      <c r="B52" t="s">
        <v>442</v>
      </c>
      <c r="C52" t="s">
        <v>629</v>
      </c>
      <c r="D52">
        <v>1986</v>
      </c>
      <c r="E52" t="s">
        <v>533</v>
      </c>
      <c r="F52">
        <v>23</v>
      </c>
      <c r="G52" t="s">
        <v>527</v>
      </c>
      <c r="H52">
        <v>23</v>
      </c>
      <c r="I52" s="30">
        <v>0.20454861111111111</v>
      </c>
      <c r="J52">
        <v>16</v>
      </c>
      <c r="K52" t="s">
        <v>527</v>
      </c>
      <c r="L52" t="s">
        <v>527</v>
      </c>
      <c r="M52" t="s">
        <v>527</v>
      </c>
      <c r="N52" t="s">
        <v>527</v>
      </c>
      <c r="O52" t="s">
        <v>527</v>
      </c>
    </row>
    <row r="53" spans="1:15" x14ac:dyDescent="0.25">
      <c r="A53" t="str">
        <f t="shared" si="1"/>
        <v>Дмитренко Николай</v>
      </c>
      <c r="B53" t="s">
        <v>630</v>
      </c>
      <c r="C53" t="s">
        <v>631</v>
      </c>
      <c r="D53">
        <v>1997</v>
      </c>
      <c r="E53" t="s">
        <v>540</v>
      </c>
      <c r="F53">
        <v>28</v>
      </c>
      <c r="G53">
        <v>5</v>
      </c>
      <c r="H53">
        <v>23</v>
      </c>
      <c r="I53" s="30">
        <v>0.21144675925925926</v>
      </c>
      <c r="J53">
        <v>23</v>
      </c>
      <c r="K53">
        <v>1</v>
      </c>
      <c r="L53">
        <v>1</v>
      </c>
      <c r="M53" t="s">
        <v>527</v>
      </c>
      <c r="N53" t="s">
        <v>527</v>
      </c>
      <c r="O53" t="s">
        <v>527</v>
      </c>
    </row>
    <row r="54" spans="1:15" x14ac:dyDescent="0.25">
      <c r="A54" t="str">
        <f t="shared" si="1"/>
        <v>Васильева Катерина</v>
      </c>
      <c r="B54" t="s">
        <v>432</v>
      </c>
      <c r="C54" t="s">
        <v>632</v>
      </c>
      <c r="D54">
        <v>1957</v>
      </c>
      <c r="E54" t="s">
        <v>538</v>
      </c>
      <c r="F54">
        <v>36</v>
      </c>
      <c r="G54">
        <v>13</v>
      </c>
      <c r="H54">
        <v>23</v>
      </c>
      <c r="I54" s="30">
        <v>0.21729166666666666</v>
      </c>
      <c r="J54">
        <v>17</v>
      </c>
      <c r="K54" t="s">
        <v>527</v>
      </c>
      <c r="L54" t="s">
        <v>527</v>
      </c>
      <c r="M54">
        <v>8</v>
      </c>
      <c r="N54">
        <v>2</v>
      </c>
      <c r="O54" t="s">
        <v>527</v>
      </c>
    </row>
    <row r="55" spans="1:15" x14ac:dyDescent="0.25">
      <c r="A55" t="str">
        <f t="shared" si="1"/>
        <v>Аксенов Александр</v>
      </c>
      <c r="B55" t="s">
        <v>633</v>
      </c>
      <c r="C55" t="s">
        <v>413</v>
      </c>
      <c r="D55">
        <v>1996</v>
      </c>
      <c r="E55" t="s">
        <v>540</v>
      </c>
      <c r="F55">
        <v>38</v>
      </c>
      <c r="G55">
        <v>15</v>
      </c>
      <c r="H55">
        <v>23</v>
      </c>
      <c r="I55" s="30">
        <v>0.21844907407407407</v>
      </c>
      <c r="J55">
        <v>24</v>
      </c>
      <c r="K55">
        <v>2</v>
      </c>
      <c r="L55">
        <v>2</v>
      </c>
      <c r="M55" t="s">
        <v>527</v>
      </c>
      <c r="N55" t="s">
        <v>527</v>
      </c>
      <c r="O55" t="s">
        <v>527</v>
      </c>
    </row>
    <row r="56" spans="1:15" x14ac:dyDescent="0.25">
      <c r="A56" t="str">
        <f t="shared" si="1"/>
        <v>Чернов Виктор</v>
      </c>
      <c r="B56" t="s">
        <v>634</v>
      </c>
      <c r="C56" t="s">
        <v>635</v>
      </c>
      <c r="D56">
        <v>1996</v>
      </c>
      <c r="E56" t="s">
        <v>540</v>
      </c>
      <c r="F56">
        <v>38</v>
      </c>
      <c r="G56">
        <v>15</v>
      </c>
      <c r="H56">
        <v>23</v>
      </c>
      <c r="I56" s="30">
        <v>0.21844907407407407</v>
      </c>
      <c r="J56">
        <v>24</v>
      </c>
      <c r="K56">
        <v>2</v>
      </c>
      <c r="L56">
        <v>2</v>
      </c>
      <c r="M56" t="s">
        <v>527</v>
      </c>
      <c r="N56" t="s">
        <v>527</v>
      </c>
      <c r="O56" t="s">
        <v>527</v>
      </c>
    </row>
    <row r="57" spans="1:15" x14ac:dyDescent="0.25">
      <c r="A57" t="str">
        <f t="shared" si="1"/>
        <v>Теровский Владимир</v>
      </c>
      <c r="B57" t="s">
        <v>636</v>
      </c>
      <c r="C57" t="s">
        <v>423</v>
      </c>
      <c r="D57">
        <v>1949</v>
      </c>
      <c r="E57" t="s">
        <v>537</v>
      </c>
      <c r="F57">
        <v>21</v>
      </c>
      <c r="G57" t="s">
        <v>527</v>
      </c>
      <c r="H57">
        <v>21</v>
      </c>
      <c r="I57" s="30">
        <v>0.20052083333333334</v>
      </c>
      <c r="J57">
        <v>25</v>
      </c>
      <c r="K57" t="s">
        <v>527</v>
      </c>
      <c r="L57" t="s">
        <v>527</v>
      </c>
      <c r="M57">
        <v>9</v>
      </c>
      <c r="N57">
        <v>3</v>
      </c>
      <c r="O57">
        <v>2</v>
      </c>
    </row>
    <row r="58" spans="1:15" x14ac:dyDescent="0.25">
      <c r="A58" t="str">
        <f t="shared" si="1"/>
        <v>Кузнецова Елена</v>
      </c>
      <c r="B58" t="s">
        <v>637</v>
      </c>
      <c r="C58" t="s">
        <v>416</v>
      </c>
      <c r="D58">
        <v>1956</v>
      </c>
      <c r="E58" t="s">
        <v>538</v>
      </c>
      <c r="F58">
        <v>16</v>
      </c>
      <c r="G58" t="s">
        <v>527</v>
      </c>
      <c r="H58">
        <v>16</v>
      </c>
      <c r="I58" s="30">
        <v>0.20706018518518518</v>
      </c>
      <c r="J58">
        <v>18</v>
      </c>
      <c r="K58" t="s">
        <v>527</v>
      </c>
      <c r="L58" t="s">
        <v>527</v>
      </c>
      <c r="M58">
        <v>9</v>
      </c>
      <c r="N58">
        <v>3</v>
      </c>
      <c r="O58" t="s">
        <v>527</v>
      </c>
    </row>
    <row r="59" spans="1:15" x14ac:dyDescent="0.25">
      <c r="A59" t="str">
        <f t="shared" si="1"/>
        <v>Шадрина Елена</v>
      </c>
      <c r="B59" t="s">
        <v>638</v>
      </c>
      <c r="C59" t="s">
        <v>416</v>
      </c>
      <c r="D59">
        <v>1955</v>
      </c>
      <c r="E59" t="s">
        <v>538</v>
      </c>
      <c r="F59">
        <v>14</v>
      </c>
      <c r="G59" t="s">
        <v>527</v>
      </c>
      <c r="H59">
        <v>14</v>
      </c>
      <c r="I59" s="30">
        <v>0.19484953703703703</v>
      </c>
      <c r="J59">
        <v>19</v>
      </c>
      <c r="K59" t="s">
        <v>527</v>
      </c>
      <c r="L59" t="s">
        <v>527</v>
      </c>
      <c r="M59">
        <v>10</v>
      </c>
      <c r="N59">
        <v>4</v>
      </c>
      <c r="O59" t="s">
        <v>527</v>
      </c>
    </row>
    <row r="60" spans="1:15" x14ac:dyDescent="0.25">
      <c r="A60" t="str">
        <f t="shared" si="1"/>
        <v>Петрова Татьяна</v>
      </c>
      <c r="B60" t="s">
        <v>639</v>
      </c>
      <c r="C60" t="s">
        <v>443</v>
      </c>
      <c r="D60">
        <v>1953</v>
      </c>
      <c r="E60" t="s">
        <v>538</v>
      </c>
      <c r="F60">
        <v>10</v>
      </c>
      <c r="G60" t="s">
        <v>527</v>
      </c>
      <c r="H60">
        <v>10</v>
      </c>
      <c r="I60" s="30">
        <v>0.11482638888888889</v>
      </c>
      <c r="J60">
        <v>20</v>
      </c>
      <c r="K60" t="s">
        <v>527</v>
      </c>
      <c r="L60" t="s">
        <v>527</v>
      </c>
      <c r="M60">
        <v>11</v>
      </c>
      <c r="N60">
        <v>5</v>
      </c>
      <c r="O60" t="s">
        <v>527</v>
      </c>
    </row>
    <row r="61" spans="1:15" x14ac:dyDescent="0.25">
      <c r="A61" t="str">
        <f t="shared" si="1"/>
        <v>Ветров Михаил</v>
      </c>
      <c r="B61" t="s">
        <v>640</v>
      </c>
      <c r="C61" t="s">
        <v>405</v>
      </c>
      <c r="D61">
        <v>1982</v>
      </c>
      <c r="E61" t="s">
        <v>526</v>
      </c>
      <c r="F61">
        <v>24</v>
      </c>
      <c r="G61">
        <v>15</v>
      </c>
      <c r="H61">
        <v>9</v>
      </c>
      <c r="I61" s="30">
        <v>0.21814814814814817</v>
      </c>
      <c r="J61">
        <v>26</v>
      </c>
      <c r="K61" t="s">
        <v>527</v>
      </c>
      <c r="L61" t="s">
        <v>527</v>
      </c>
      <c r="M61" t="s">
        <v>527</v>
      </c>
      <c r="N61" t="s">
        <v>527</v>
      </c>
      <c r="O61" t="s">
        <v>527</v>
      </c>
    </row>
    <row r="62" spans="1:15" x14ac:dyDescent="0.25">
      <c r="A62" t="str">
        <f t="shared" si="1"/>
        <v>Кузьмин Семен</v>
      </c>
      <c r="B62" t="s">
        <v>641</v>
      </c>
      <c r="C62" t="s">
        <v>446</v>
      </c>
      <c r="D62">
        <v>1995</v>
      </c>
      <c r="E62" t="s">
        <v>542</v>
      </c>
      <c r="F62">
        <v>32</v>
      </c>
      <c r="G62">
        <v>27</v>
      </c>
      <c r="H62">
        <v>5</v>
      </c>
      <c r="I62" s="30">
        <v>0.22659722222222223</v>
      </c>
      <c r="J62">
        <v>27</v>
      </c>
      <c r="K62" t="s">
        <v>527</v>
      </c>
      <c r="L62">
        <v>3</v>
      </c>
      <c r="M62" t="s">
        <v>527</v>
      </c>
      <c r="N62" t="s">
        <v>527</v>
      </c>
      <c r="O62" t="s">
        <v>527</v>
      </c>
    </row>
    <row r="63" spans="1:15" x14ac:dyDescent="0.25">
      <c r="A63" t="str">
        <f t="shared" si="1"/>
        <v>Прохоров Дмитрий</v>
      </c>
      <c r="B63" t="s">
        <v>642</v>
      </c>
      <c r="C63" t="s">
        <v>435</v>
      </c>
      <c r="D63">
        <v>1994</v>
      </c>
      <c r="E63" t="s">
        <v>542</v>
      </c>
      <c r="F63">
        <v>32</v>
      </c>
      <c r="G63">
        <v>27</v>
      </c>
      <c r="H63">
        <v>5</v>
      </c>
      <c r="I63" s="30">
        <v>0.22659722222222223</v>
      </c>
      <c r="J63">
        <v>27</v>
      </c>
      <c r="K63" t="s">
        <v>527</v>
      </c>
      <c r="L63">
        <v>3</v>
      </c>
      <c r="M63" t="s">
        <v>527</v>
      </c>
      <c r="N63" t="s">
        <v>527</v>
      </c>
      <c r="O63" t="s">
        <v>527</v>
      </c>
    </row>
    <row r="64" spans="1:15" x14ac:dyDescent="0.25">
      <c r="A64" t="str">
        <f t="shared" si="1"/>
        <v>Староверов Николай</v>
      </c>
      <c r="B64" t="s">
        <v>643</v>
      </c>
      <c r="C64" t="s">
        <v>631</v>
      </c>
      <c r="D64">
        <v>1995</v>
      </c>
      <c r="E64" t="s">
        <v>540</v>
      </c>
      <c r="F64">
        <v>16</v>
      </c>
      <c r="G64" t="s">
        <v>527</v>
      </c>
      <c r="H64">
        <v>16</v>
      </c>
      <c r="I64" s="30">
        <v>7.4166666666666659E-2</v>
      </c>
      <c r="J64">
        <v>1</v>
      </c>
      <c r="K64">
        <v>1</v>
      </c>
      <c r="L64">
        <v>1</v>
      </c>
      <c r="M64" t="s">
        <v>527</v>
      </c>
      <c r="N64" t="s">
        <v>527</v>
      </c>
      <c r="O64" t="s">
        <v>527</v>
      </c>
    </row>
    <row r="65" spans="1:15" x14ac:dyDescent="0.25">
      <c r="A65" t="str">
        <f t="shared" ref="A65:A82" si="2">CONCATENATE(B65," ",C65)</f>
        <v>Никитин Евгений</v>
      </c>
      <c r="B65" t="s">
        <v>644</v>
      </c>
      <c r="C65" t="s">
        <v>411</v>
      </c>
      <c r="D65">
        <v>1995</v>
      </c>
      <c r="E65" t="s">
        <v>540</v>
      </c>
      <c r="F65">
        <v>13</v>
      </c>
      <c r="G65" t="s">
        <v>527</v>
      </c>
      <c r="H65">
        <v>13</v>
      </c>
      <c r="I65" s="30">
        <v>7.4189814814814806E-2</v>
      </c>
      <c r="J65">
        <v>2</v>
      </c>
      <c r="K65">
        <v>2</v>
      </c>
      <c r="L65">
        <v>2</v>
      </c>
      <c r="M65" t="s">
        <v>527</v>
      </c>
      <c r="N65" t="s">
        <v>527</v>
      </c>
      <c r="O65" t="s">
        <v>527</v>
      </c>
    </row>
    <row r="66" spans="1:15" x14ac:dyDescent="0.25">
      <c r="A66" t="str">
        <f t="shared" si="2"/>
        <v>Грауэр Лидия</v>
      </c>
      <c r="B66" t="s">
        <v>645</v>
      </c>
      <c r="C66" t="s">
        <v>616</v>
      </c>
      <c r="D66">
        <v>1979</v>
      </c>
      <c r="E66" t="s">
        <v>533</v>
      </c>
      <c r="F66">
        <v>13</v>
      </c>
      <c r="G66" t="s">
        <v>527</v>
      </c>
      <c r="H66">
        <v>13</v>
      </c>
      <c r="I66" s="30">
        <v>8.2094907407407408E-2</v>
      </c>
      <c r="J66">
        <v>1</v>
      </c>
      <c r="K66" t="s">
        <v>527</v>
      </c>
      <c r="L66" t="s">
        <v>527</v>
      </c>
      <c r="M66" t="s">
        <v>527</v>
      </c>
      <c r="N66" t="s">
        <v>527</v>
      </c>
      <c r="O66" t="s">
        <v>527</v>
      </c>
    </row>
    <row r="67" spans="1:15" x14ac:dyDescent="0.25">
      <c r="A67" t="str">
        <f t="shared" si="2"/>
        <v>Осинин Илья</v>
      </c>
      <c r="B67" t="s">
        <v>646</v>
      </c>
      <c r="C67" t="s">
        <v>417</v>
      </c>
      <c r="D67">
        <v>1997</v>
      </c>
      <c r="E67" t="s">
        <v>540</v>
      </c>
      <c r="F67">
        <v>12</v>
      </c>
      <c r="G67" t="s">
        <v>527</v>
      </c>
      <c r="H67">
        <v>12</v>
      </c>
      <c r="I67" s="30">
        <v>6.5497685185185187E-2</v>
      </c>
      <c r="J67">
        <v>3</v>
      </c>
      <c r="K67">
        <v>3</v>
      </c>
      <c r="L67">
        <v>3</v>
      </c>
      <c r="M67" t="s">
        <v>527</v>
      </c>
      <c r="N67" t="s">
        <v>527</v>
      </c>
      <c r="O67" t="s">
        <v>527</v>
      </c>
    </row>
    <row r="68" spans="1:15" x14ac:dyDescent="0.25">
      <c r="A68" t="str">
        <f t="shared" si="2"/>
        <v>Куприянов Андрей</v>
      </c>
      <c r="B68" t="s">
        <v>647</v>
      </c>
      <c r="C68" t="s">
        <v>396</v>
      </c>
      <c r="D68">
        <v>1952</v>
      </c>
      <c r="E68" t="s">
        <v>529</v>
      </c>
      <c r="F68">
        <v>9</v>
      </c>
      <c r="G68" t="s">
        <v>527</v>
      </c>
      <c r="H68">
        <v>9</v>
      </c>
      <c r="I68" s="30">
        <v>8.0335648148148142E-2</v>
      </c>
      <c r="J68">
        <v>4</v>
      </c>
      <c r="K68" t="s">
        <v>527</v>
      </c>
      <c r="L68" t="s">
        <v>527</v>
      </c>
      <c r="M68">
        <v>1</v>
      </c>
      <c r="N68">
        <v>1</v>
      </c>
      <c r="O68" t="s">
        <v>527</v>
      </c>
    </row>
    <row r="69" spans="1:15" x14ac:dyDescent="0.25">
      <c r="A69" t="str">
        <f t="shared" si="2"/>
        <v>Пономарев Кирилл</v>
      </c>
      <c r="B69" t="s">
        <v>602</v>
      </c>
      <c r="C69" t="s">
        <v>608</v>
      </c>
      <c r="D69">
        <v>1969</v>
      </c>
      <c r="E69" t="s">
        <v>530</v>
      </c>
      <c r="F69">
        <v>11</v>
      </c>
      <c r="G69">
        <v>2</v>
      </c>
      <c r="H69">
        <v>9</v>
      </c>
      <c r="I69" s="30">
        <v>8.4178240740740748E-2</v>
      </c>
      <c r="J69">
        <v>5</v>
      </c>
      <c r="K69" t="s">
        <v>527</v>
      </c>
      <c r="L69" t="s">
        <v>527</v>
      </c>
      <c r="M69">
        <v>2</v>
      </c>
      <c r="N69" t="s">
        <v>527</v>
      </c>
      <c r="O69" t="s">
        <v>527</v>
      </c>
    </row>
    <row r="70" spans="1:15" x14ac:dyDescent="0.25">
      <c r="A70" t="str">
        <f t="shared" si="2"/>
        <v>Еремин Павел</v>
      </c>
      <c r="B70" t="s">
        <v>648</v>
      </c>
      <c r="C70" t="s">
        <v>398</v>
      </c>
      <c r="D70">
        <v>1996</v>
      </c>
      <c r="E70" t="s">
        <v>540</v>
      </c>
      <c r="F70">
        <v>20</v>
      </c>
      <c r="G70">
        <v>11</v>
      </c>
      <c r="H70">
        <v>9</v>
      </c>
      <c r="I70" s="30">
        <v>9.0486111111111114E-2</v>
      </c>
      <c r="J70">
        <v>6</v>
      </c>
      <c r="K70">
        <v>4</v>
      </c>
      <c r="L70">
        <v>4</v>
      </c>
      <c r="M70" t="s">
        <v>527</v>
      </c>
      <c r="N70" t="s">
        <v>527</v>
      </c>
      <c r="O70" t="s">
        <v>527</v>
      </c>
    </row>
    <row r="71" spans="1:15" x14ac:dyDescent="0.25">
      <c r="A71" t="str">
        <f t="shared" si="2"/>
        <v>Васильев Алексей</v>
      </c>
      <c r="B71" t="s">
        <v>649</v>
      </c>
      <c r="C71" t="s">
        <v>406</v>
      </c>
      <c r="D71">
        <v>1978</v>
      </c>
      <c r="E71" t="s">
        <v>526</v>
      </c>
      <c r="F71">
        <v>6</v>
      </c>
      <c r="G71" t="s">
        <v>527</v>
      </c>
      <c r="H71">
        <v>6</v>
      </c>
      <c r="I71" s="30">
        <v>8.2708333333333328E-2</v>
      </c>
      <c r="J71">
        <v>7</v>
      </c>
      <c r="K71" t="s">
        <v>527</v>
      </c>
      <c r="L71" t="s">
        <v>527</v>
      </c>
      <c r="M71" t="s">
        <v>527</v>
      </c>
      <c r="N71" t="s">
        <v>527</v>
      </c>
      <c r="O71" t="s">
        <v>527</v>
      </c>
    </row>
    <row r="72" spans="1:15" x14ac:dyDescent="0.25">
      <c r="A72" t="str">
        <f t="shared" si="2"/>
        <v>Васильев Тимур</v>
      </c>
      <c r="B72" t="s">
        <v>649</v>
      </c>
      <c r="C72" t="s">
        <v>409</v>
      </c>
      <c r="D72">
        <v>2009</v>
      </c>
      <c r="E72" t="s">
        <v>526</v>
      </c>
      <c r="F72">
        <v>6</v>
      </c>
      <c r="G72" t="s">
        <v>527</v>
      </c>
      <c r="H72">
        <v>6</v>
      </c>
      <c r="I72" s="30">
        <v>8.2708333333333328E-2</v>
      </c>
      <c r="J72">
        <v>7</v>
      </c>
      <c r="K72" t="s">
        <v>527</v>
      </c>
      <c r="L72" t="s">
        <v>527</v>
      </c>
      <c r="M72" t="s">
        <v>527</v>
      </c>
      <c r="N72" t="s">
        <v>527</v>
      </c>
      <c r="O72" t="s">
        <v>527</v>
      </c>
    </row>
    <row r="73" spans="1:15" x14ac:dyDescent="0.25">
      <c r="A73" t="str">
        <f t="shared" si="2"/>
        <v>Кирсанов Сергей</v>
      </c>
      <c r="B73" t="s">
        <v>650</v>
      </c>
      <c r="C73" t="s">
        <v>404</v>
      </c>
      <c r="D73">
        <v>1996</v>
      </c>
      <c r="E73" t="s">
        <v>540</v>
      </c>
      <c r="F73">
        <v>18</v>
      </c>
      <c r="G73">
        <v>12</v>
      </c>
      <c r="H73">
        <v>6</v>
      </c>
      <c r="I73" s="30">
        <v>9.1030092592592593E-2</v>
      </c>
      <c r="J73">
        <v>8</v>
      </c>
      <c r="K73">
        <v>5</v>
      </c>
      <c r="L73">
        <v>5</v>
      </c>
      <c r="M73" t="s">
        <v>527</v>
      </c>
      <c r="N73" t="s">
        <v>527</v>
      </c>
      <c r="O73" t="s">
        <v>527</v>
      </c>
    </row>
    <row r="74" spans="1:15" x14ac:dyDescent="0.25">
      <c r="A74" t="str">
        <f t="shared" si="2"/>
        <v>Дорошенко Виталий</v>
      </c>
      <c r="B74" t="s">
        <v>651</v>
      </c>
      <c r="C74" t="s">
        <v>422</v>
      </c>
      <c r="D74">
        <v>1948</v>
      </c>
      <c r="E74" t="s">
        <v>595</v>
      </c>
      <c r="F74">
        <v>10</v>
      </c>
      <c r="G74">
        <v>5</v>
      </c>
      <c r="H74">
        <v>5</v>
      </c>
      <c r="I74" s="30">
        <v>8.6284722222222221E-2</v>
      </c>
      <c r="J74">
        <v>1</v>
      </c>
      <c r="K74" t="s">
        <v>527</v>
      </c>
      <c r="L74" t="s">
        <v>527</v>
      </c>
      <c r="M74">
        <v>1</v>
      </c>
      <c r="N74">
        <v>1</v>
      </c>
      <c r="O74" t="s">
        <v>527</v>
      </c>
    </row>
    <row r="75" spans="1:15" x14ac:dyDescent="0.25">
      <c r="A75" t="str">
        <f t="shared" si="2"/>
        <v>Баженова Ольга</v>
      </c>
      <c r="B75" t="s">
        <v>652</v>
      </c>
      <c r="C75" t="s">
        <v>629</v>
      </c>
      <c r="D75">
        <v>1952</v>
      </c>
      <c r="E75" t="s">
        <v>595</v>
      </c>
      <c r="F75">
        <v>10</v>
      </c>
      <c r="G75">
        <v>5</v>
      </c>
      <c r="H75">
        <v>5</v>
      </c>
      <c r="I75" s="30">
        <v>8.6284722222222221E-2</v>
      </c>
      <c r="J75">
        <v>1</v>
      </c>
      <c r="K75" t="s">
        <v>527</v>
      </c>
      <c r="L75" t="s">
        <v>527</v>
      </c>
      <c r="M75">
        <v>1</v>
      </c>
      <c r="N75">
        <v>1</v>
      </c>
      <c r="O75" t="s">
        <v>527</v>
      </c>
    </row>
    <row r="76" spans="1:15" x14ac:dyDescent="0.25">
      <c r="A76" t="str">
        <f t="shared" si="2"/>
        <v>Оноприенко Татьяна</v>
      </c>
      <c r="B76" t="s">
        <v>653</v>
      </c>
      <c r="C76" t="s">
        <v>443</v>
      </c>
      <c r="D76">
        <v>1952</v>
      </c>
      <c r="E76" t="s">
        <v>595</v>
      </c>
      <c r="F76">
        <v>10</v>
      </c>
      <c r="G76">
        <v>5</v>
      </c>
      <c r="H76">
        <v>5</v>
      </c>
      <c r="I76" s="30">
        <v>8.6284722222222221E-2</v>
      </c>
      <c r="J76">
        <v>1</v>
      </c>
      <c r="K76" t="s">
        <v>527</v>
      </c>
      <c r="L76" t="s">
        <v>527</v>
      </c>
      <c r="M76">
        <v>1</v>
      </c>
      <c r="N76">
        <v>1</v>
      </c>
      <c r="O76" t="s">
        <v>527</v>
      </c>
    </row>
    <row r="77" spans="1:15" x14ac:dyDescent="0.25">
      <c r="A77" t="str">
        <f t="shared" si="2"/>
        <v>Махин Сергей</v>
      </c>
      <c r="B77" t="s">
        <v>654</v>
      </c>
      <c r="C77" t="s">
        <v>404</v>
      </c>
      <c r="D77">
        <v>1979</v>
      </c>
      <c r="E77" t="s">
        <v>526</v>
      </c>
      <c r="F77">
        <v>8</v>
      </c>
      <c r="G77">
        <v>10</v>
      </c>
      <c r="H77" t="s">
        <v>527</v>
      </c>
      <c r="I77" s="30">
        <v>8.9953703703703702E-2</v>
      </c>
      <c r="J77" t="s">
        <v>527</v>
      </c>
      <c r="K77" t="s">
        <v>527</v>
      </c>
      <c r="L77" t="s">
        <v>527</v>
      </c>
      <c r="M77" t="s">
        <v>527</v>
      </c>
      <c r="N77" t="s">
        <v>527</v>
      </c>
      <c r="O77" t="s">
        <v>527</v>
      </c>
    </row>
    <row r="78" spans="1:15" x14ac:dyDescent="0.25">
      <c r="A78" t="str">
        <f t="shared" si="2"/>
        <v>Денисюк Константин</v>
      </c>
      <c r="B78" t="s">
        <v>655</v>
      </c>
      <c r="C78" t="s">
        <v>600</v>
      </c>
      <c r="D78">
        <v>1993</v>
      </c>
      <c r="E78" t="s">
        <v>542</v>
      </c>
      <c r="F78">
        <v>18</v>
      </c>
      <c r="G78">
        <v>19</v>
      </c>
      <c r="H78" t="s">
        <v>527</v>
      </c>
      <c r="I78" s="30">
        <v>9.6365740740740738E-2</v>
      </c>
      <c r="J78" t="s">
        <v>527</v>
      </c>
      <c r="K78" t="s">
        <v>527</v>
      </c>
      <c r="L78" t="s">
        <v>527</v>
      </c>
      <c r="M78" t="s">
        <v>527</v>
      </c>
      <c r="N78" t="s">
        <v>527</v>
      </c>
      <c r="O78" t="s">
        <v>527</v>
      </c>
    </row>
    <row r="79" spans="1:15" x14ac:dyDescent="0.25">
      <c r="A79" t="str">
        <f t="shared" si="2"/>
        <v>Кудряшкина Зоя</v>
      </c>
      <c r="B79" t="s">
        <v>656</v>
      </c>
      <c r="C79" t="s">
        <v>657</v>
      </c>
      <c r="D79">
        <v>1983</v>
      </c>
      <c r="E79" t="s">
        <v>533</v>
      </c>
      <c r="F79">
        <v>11</v>
      </c>
      <c r="G79">
        <v>21</v>
      </c>
      <c r="H79" t="s">
        <v>527</v>
      </c>
      <c r="I79" s="30">
        <v>9.7326388888888893E-2</v>
      </c>
      <c r="J79" t="s">
        <v>527</v>
      </c>
      <c r="K79" t="s">
        <v>527</v>
      </c>
      <c r="L79" t="s">
        <v>527</v>
      </c>
      <c r="M79" t="s">
        <v>527</v>
      </c>
      <c r="N79" t="s">
        <v>527</v>
      </c>
      <c r="O79" t="s">
        <v>527</v>
      </c>
    </row>
    <row r="80" spans="1:15" x14ac:dyDescent="0.25">
      <c r="A80" t="str">
        <f t="shared" si="2"/>
        <v>Черногаева Елена</v>
      </c>
      <c r="B80" t="s">
        <v>658</v>
      </c>
      <c r="C80" t="s">
        <v>416</v>
      </c>
      <c r="D80">
        <v>1984</v>
      </c>
      <c r="E80" t="s">
        <v>533</v>
      </c>
      <c r="F80">
        <v>11</v>
      </c>
      <c r="G80">
        <v>21</v>
      </c>
      <c r="H80" t="s">
        <v>527</v>
      </c>
      <c r="I80" s="30">
        <v>9.7372685185185173E-2</v>
      </c>
      <c r="J80" t="s">
        <v>527</v>
      </c>
      <c r="K80" t="s">
        <v>527</v>
      </c>
      <c r="L80" t="s">
        <v>527</v>
      </c>
      <c r="M80" t="s">
        <v>527</v>
      </c>
      <c r="N80" t="s">
        <v>527</v>
      </c>
      <c r="O80" t="s">
        <v>527</v>
      </c>
    </row>
    <row r="81" spans="1:15" x14ac:dyDescent="0.25">
      <c r="A81" t="str">
        <f t="shared" si="2"/>
        <v>Городилов Сергей</v>
      </c>
      <c r="B81" t="s">
        <v>659</v>
      </c>
      <c r="C81" t="s">
        <v>404</v>
      </c>
      <c r="D81">
        <v>1962</v>
      </c>
      <c r="E81" t="s">
        <v>530</v>
      </c>
      <c r="F81">
        <v>10</v>
      </c>
      <c r="G81">
        <v>21</v>
      </c>
      <c r="H81" t="s">
        <v>527</v>
      </c>
      <c r="I81" s="30">
        <v>9.7627314814814806E-2</v>
      </c>
      <c r="J81" t="s">
        <v>527</v>
      </c>
      <c r="K81" t="s">
        <v>527</v>
      </c>
      <c r="L81" t="s">
        <v>527</v>
      </c>
      <c r="M81" t="s">
        <v>527</v>
      </c>
      <c r="N81" t="s">
        <v>527</v>
      </c>
      <c r="O81" t="s">
        <v>527</v>
      </c>
    </row>
    <row r="82" spans="1:15" x14ac:dyDescent="0.25">
      <c r="A82" t="str">
        <f t="shared" si="2"/>
        <v>Мамонтов Евгений</v>
      </c>
      <c r="B82" t="s">
        <v>660</v>
      </c>
      <c r="C82" t="s">
        <v>411</v>
      </c>
      <c r="D82">
        <v>1988</v>
      </c>
      <c r="E82" t="s">
        <v>526</v>
      </c>
      <c r="F82">
        <v>0</v>
      </c>
      <c r="G82">
        <v>24</v>
      </c>
      <c r="H82" t="s">
        <v>527</v>
      </c>
      <c r="I82" s="30">
        <v>9.9722222222222226E-2</v>
      </c>
      <c r="J82" t="s">
        <v>527</v>
      </c>
      <c r="K82" t="s">
        <v>527</v>
      </c>
      <c r="L82" t="s">
        <v>527</v>
      </c>
      <c r="M82" t="s">
        <v>527</v>
      </c>
      <c r="N82" t="s">
        <v>527</v>
      </c>
      <c r="O82" t="s">
        <v>527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R15" sqref="R15"/>
    </sheetView>
  </sheetViews>
  <sheetFormatPr defaultRowHeight="15" x14ac:dyDescent="0.25"/>
  <sheetData>
    <row r="1" spans="1:16" x14ac:dyDescent="0.25">
      <c r="A1" t="s">
        <v>543</v>
      </c>
      <c r="B1" t="s">
        <v>544</v>
      </c>
      <c r="C1">
        <v>4</v>
      </c>
      <c r="D1" t="s">
        <v>545</v>
      </c>
      <c r="E1" t="s">
        <v>546</v>
      </c>
    </row>
    <row r="2" spans="1:16" x14ac:dyDescent="0.25">
      <c r="A2" t="s">
        <v>547</v>
      </c>
      <c r="B2" t="s">
        <v>548</v>
      </c>
      <c r="C2" t="s">
        <v>549</v>
      </c>
      <c r="D2" t="s">
        <v>550</v>
      </c>
      <c r="E2" t="s">
        <v>551</v>
      </c>
      <c r="F2" t="s">
        <v>541</v>
      </c>
      <c r="G2" t="s">
        <v>552</v>
      </c>
      <c r="H2" t="s">
        <v>10</v>
      </c>
      <c r="I2" t="s">
        <v>553</v>
      </c>
      <c r="J2" t="s">
        <v>554</v>
      </c>
      <c r="K2" t="s">
        <v>555</v>
      </c>
      <c r="L2" t="s">
        <v>556</v>
      </c>
      <c r="M2" t="s">
        <v>557</v>
      </c>
      <c r="N2" t="s">
        <v>558</v>
      </c>
      <c r="O2" t="s">
        <v>559</v>
      </c>
    </row>
    <row r="3" spans="1:16" x14ac:dyDescent="0.25">
      <c r="A3">
        <v>1</v>
      </c>
      <c r="B3" t="s">
        <v>560</v>
      </c>
      <c r="C3" t="s">
        <v>534</v>
      </c>
      <c r="D3" t="s">
        <v>525</v>
      </c>
      <c r="E3" t="s">
        <v>526</v>
      </c>
      <c r="F3">
        <v>52</v>
      </c>
      <c r="G3" t="s">
        <v>527</v>
      </c>
      <c r="H3">
        <v>52</v>
      </c>
      <c r="I3" s="30">
        <v>0.136875</v>
      </c>
      <c r="J3">
        <v>1</v>
      </c>
      <c r="K3" t="s">
        <v>527</v>
      </c>
      <c r="L3" t="s">
        <v>527</v>
      </c>
      <c r="M3" t="s">
        <v>527</v>
      </c>
      <c r="N3" t="s">
        <v>527</v>
      </c>
      <c r="O3" t="s">
        <v>527</v>
      </c>
    </row>
    <row r="4" spans="1:16" x14ac:dyDescent="0.25">
      <c r="A4">
        <v>2</v>
      </c>
      <c r="B4" t="s">
        <v>561</v>
      </c>
      <c r="C4" t="s">
        <v>562</v>
      </c>
      <c r="D4" t="s">
        <v>525</v>
      </c>
      <c r="E4" t="s">
        <v>530</v>
      </c>
      <c r="F4">
        <v>52</v>
      </c>
      <c r="G4" t="s">
        <v>527</v>
      </c>
      <c r="H4">
        <v>52</v>
      </c>
      <c r="I4" s="30">
        <v>0.15503472222222223</v>
      </c>
      <c r="J4">
        <v>2</v>
      </c>
      <c r="K4" t="s">
        <v>527</v>
      </c>
      <c r="L4" t="s">
        <v>527</v>
      </c>
      <c r="M4">
        <v>1</v>
      </c>
      <c r="N4" t="s">
        <v>527</v>
      </c>
      <c r="O4" t="s">
        <v>527</v>
      </c>
    </row>
    <row r="5" spans="1:16" x14ac:dyDescent="0.25">
      <c r="A5">
        <v>3</v>
      </c>
      <c r="B5" t="s">
        <v>563</v>
      </c>
      <c r="C5" t="s">
        <v>564</v>
      </c>
      <c r="D5" t="s">
        <v>525</v>
      </c>
      <c r="E5" t="s">
        <v>530</v>
      </c>
      <c r="F5">
        <v>52</v>
      </c>
      <c r="G5" t="s">
        <v>527</v>
      </c>
      <c r="H5">
        <v>52</v>
      </c>
      <c r="I5" s="30">
        <v>0.16170138888888888</v>
      </c>
      <c r="J5">
        <v>3</v>
      </c>
      <c r="K5" t="s">
        <v>527</v>
      </c>
      <c r="L5" t="s">
        <v>527</v>
      </c>
      <c r="M5">
        <v>2</v>
      </c>
      <c r="N5" t="s">
        <v>527</v>
      </c>
      <c r="O5" t="s">
        <v>527</v>
      </c>
    </row>
    <row r="6" spans="1:16" x14ac:dyDescent="0.25">
      <c r="A6">
        <v>4</v>
      </c>
      <c r="B6" t="s">
        <v>565</v>
      </c>
      <c r="C6" t="s">
        <v>566</v>
      </c>
      <c r="D6" t="s">
        <v>525</v>
      </c>
      <c r="E6" t="s">
        <v>533</v>
      </c>
      <c r="F6">
        <v>52</v>
      </c>
      <c r="G6" t="s">
        <v>527</v>
      </c>
      <c r="H6">
        <v>52</v>
      </c>
      <c r="I6" s="30">
        <v>0.1617476851851852</v>
      </c>
      <c r="J6">
        <v>1</v>
      </c>
      <c r="K6" t="s">
        <v>527</v>
      </c>
      <c r="L6" t="s">
        <v>527</v>
      </c>
      <c r="M6" t="s">
        <v>527</v>
      </c>
      <c r="N6" t="s">
        <v>527</v>
      </c>
      <c r="O6" t="s">
        <v>527</v>
      </c>
    </row>
    <row r="7" spans="1:16" x14ac:dyDescent="0.25">
      <c r="A7">
        <v>5</v>
      </c>
      <c r="B7" t="s">
        <v>567</v>
      </c>
      <c r="C7" t="s">
        <v>568</v>
      </c>
      <c r="D7" t="s">
        <v>525</v>
      </c>
      <c r="E7" t="s">
        <v>530</v>
      </c>
      <c r="F7">
        <v>50</v>
      </c>
      <c r="G7" t="s">
        <v>527</v>
      </c>
      <c r="H7">
        <v>50</v>
      </c>
      <c r="I7" s="30">
        <v>0.16570601851851852</v>
      </c>
      <c r="J7">
        <v>4</v>
      </c>
      <c r="K7" t="s">
        <v>527</v>
      </c>
      <c r="L7" t="s">
        <v>527</v>
      </c>
      <c r="M7">
        <v>3</v>
      </c>
      <c r="N7" t="s">
        <v>527</v>
      </c>
      <c r="O7" t="s">
        <v>527</v>
      </c>
    </row>
    <row r="8" spans="1:16" x14ac:dyDescent="0.25">
      <c r="A8">
        <v>6</v>
      </c>
      <c r="B8" t="s">
        <v>569</v>
      </c>
      <c r="C8" t="s">
        <v>531</v>
      </c>
      <c r="D8" t="s">
        <v>525</v>
      </c>
      <c r="E8" t="s">
        <v>529</v>
      </c>
      <c r="F8">
        <v>46</v>
      </c>
      <c r="G8" t="s">
        <v>527</v>
      </c>
      <c r="H8">
        <v>46</v>
      </c>
      <c r="I8" s="30">
        <v>0.16048611111111111</v>
      </c>
      <c r="J8">
        <v>5</v>
      </c>
      <c r="K8" t="s">
        <v>527</v>
      </c>
      <c r="L8" t="s">
        <v>527</v>
      </c>
      <c r="M8">
        <v>4</v>
      </c>
      <c r="N8">
        <v>1</v>
      </c>
      <c r="O8" t="s">
        <v>527</v>
      </c>
    </row>
    <row r="9" spans="1:16" x14ac:dyDescent="0.25">
      <c r="A9">
        <v>7</v>
      </c>
      <c r="B9" t="s">
        <v>570</v>
      </c>
      <c r="C9" t="s">
        <v>571</v>
      </c>
      <c r="D9" t="s">
        <v>572</v>
      </c>
      <c r="E9" t="s">
        <v>525</v>
      </c>
      <c r="F9" t="s">
        <v>526</v>
      </c>
      <c r="G9">
        <v>46</v>
      </c>
      <c r="H9" t="s">
        <v>527</v>
      </c>
      <c r="I9">
        <v>46</v>
      </c>
      <c r="J9" s="30">
        <v>0.16263888888888889</v>
      </c>
      <c r="K9">
        <v>6</v>
      </c>
      <c r="L9" t="s">
        <v>527</v>
      </c>
      <c r="M9" t="s">
        <v>527</v>
      </c>
      <c r="N9" t="s">
        <v>527</v>
      </c>
      <c r="O9" t="s">
        <v>527</v>
      </c>
      <c r="P9" t="s">
        <v>527</v>
      </c>
    </row>
    <row r="10" spans="1:16" x14ac:dyDescent="0.25">
      <c r="A10">
        <v>8</v>
      </c>
      <c r="B10" t="s">
        <v>573</v>
      </c>
      <c r="C10" t="s">
        <v>574</v>
      </c>
      <c r="D10" t="s">
        <v>525</v>
      </c>
      <c r="E10" t="s">
        <v>526</v>
      </c>
      <c r="F10">
        <v>50</v>
      </c>
      <c r="G10">
        <v>5</v>
      </c>
      <c r="H10">
        <v>45</v>
      </c>
      <c r="I10" s="30">
        <v>0.17004629629629631</v>
      </c>
      <c r="J10">
        <v>7</v>
      </c>
      <c r="K10" t="s">
        <v>527</v>
      </c>
      <c r="L10" t="s">
        <v>527</v>
      </c>
      <c r="M10" t="s">
        <v>527</v>
      </c>
      <c r="N10" t="s">
        <v>527</v>
      </c>
      <c r="O10" t="s">
        <v>527</v>
      </c>
    </row>
    <row r="11" spans="1:16" x14ac:dyDescent="0.25">
      <c r="A11">
        <v>9</v>
      </c>
      <c r="B11" t="s">
        <v>575</v>
      </c>
      <c r="C11" t="s">
        <v>528</v>
      </c>
      <c r="D11" t="s">
        <v>525</v>
      </c>
      <c r="E11" t="s">
        <v>529</v>
      </c>
      <c r="F11">
        <v>40</v>
      </c>
      <c r="G11" t="s">
        <v>527</v>
      </c>
      <c r="H11">
        <v>40</v>
      </c>
      <c r="I11" s="30">
        <v>0.16568287037037036</v>
      </c>
      <c r="J11">
        <v>8</v>
      </c>
      <c r="K11" t="s">
        <v>527</v>
      </c>
      <c r="L11" t="s">
        <v>527</v>
      </c>
      <c r="M11">
        <v>5</v>
      </c>
      <c r="N11">
        <v>2</v>
      </c>
      <c r="O11" t="s">
        <v>527</v>
      </c>
    </row>
    <row r="12" spans="1:16" x14ac:dyDescent="0.25">
      <c r="A12">
        <v>10</v>
      </c>
      <c r="B12" t="s">
        <v>576</v>
      </c>
      <c r="C12">
        <v>3004</v>
      </c>
      <c r="D12" t="s">
        <v>525</v>
      </c>
      <c r="E12" t="s">
        <v>533</v>
      </c>
      <c r="F12">
        <v>39</v>
      </c>
      <c r="G12" t="s">
        <v>527</v>
      </c>
      <c r="H12">
        <v>39</v>
      </c>
      <c r="I12" s="30">
        <v>0.15880787037037036</v>
      </c>
      <c r="J12">
        <v>2</v>
      </c>
      <c r="K12" t="s">
        <v>527</v>
      </c>
      <c r="L12" t="s">
        <v>527</v>
      </c>
      <c r="M12" t="s">
        <v>527</v>
      </c>
      <c r="N12" t="s">
        <v>527</v>
      </c>
      <c r="O12" t="s">
        <v>527</v>
      </c>
    </row>
    <row r="13" spans="1:16" x14ac:dyDescent="0.25">
      <c r="A13">
        <v>11</v>
      </c>
    </row>
    <row r="14" spans="1:16" x14ac:dyDescent="0.25">
      <c r="A14" t="s">
        <v>508</v>
      </c>
    </row>
    <row r="15" spans="1:16" x14ac:dyDescent="0.25">
      <c r="A15" t="s">
        <v>509</v>
      </c>
    </row>
    <row r="16" spans="1:16" x14ac:dyDescent="0.25">
      <c r="A16" t="s">
        <v>510</v>
      </c>
    </row>
    <row r="17" spans="1:15" x14ac:dyDescent="0.25">
      <c r="A17" t="s">
        <v>577</v>
      </c>
      <c r="B17" t="s">
        <v>525</v>
      </c>
      <c r="C17" t="s">
        <v>532</v>
      </c>
      <c r="D17">
        <v>36</v>
      </c>
      <c r="E17" t="s">
        <v>527</v>
      </c>
      <c r="F17">
        <v>36</v>
      </c>
      <c r="G17" s="30">
        <v>0.16616898148148149</v>
      </c>
      <c r="H17">
        <v>1</v>
      </c>
      <c r="I17" t="s">
        <v>527</v>
      </c>
      <c r="J17" t="s">
        <v>527</v>
      </c>
      <c r="K17" t="s">
        <v>527</v>
      </c>
      <c r="L17" t="s">
        <v>527</v>
      </c>
      <c r="M17" t="s">
        <v>527</v>
      </c>
    </row>
    <row r="18" spans="1:15" x14ac:dyDescent="0.25">
      <c r="A18">
        <v>12</v>
      </c>
    </row>
    <row r="19" spans="1:15" x14ac:dyDescent="0.25">
      <c r="A19" t="s">
        <v>511</v>
      </c>
    </row>
    <row r="20" spans="1:15" x14ac:dyDescent="0.25">
      <c r="A20" t="s">
        <v>512</v>
      </c>
    </row>
    <row r="21" spans="1:15" x14ac:dyDescent="0.25">
      <c r="A21" t="s">
        <v>513</v>
      </c>
    </row>
    <row r="22" spans="1:15" x14ac:dyDescent="0.25">
      <c r="A22" t="s">
        <v>514</v>
      </c>
    </row>
    <row r="23" spans="1:15" x14ac:dyDescent="0.25">
      <c r="A23" t="s">
        <v>578</v>
      </c>
      <c r="B23" t="s">
        <v>525</v>
      </c>
      <c r="C23" t="s">
        <v>532</v>
      </c>
      <c r="D23">
        <v>33</v>
      </c>
      <c r="E23" t="s">
        <v>527</v>
      </c>
      <c r="F23">
        <v>33</v>
      </c>
      <c r="G23" s="30">
        <v>0.16395833333333334</v>
      </c>
      <c r="H23">
        <v>2</v>
      </c>
      <c r="I23" t="s">
        <v>527</v>
      </c>
      <c r="J23" t="s">
        <v>527</v>
      </c>
      <c r="K23" t="s">
        <v>527</v>
      </c>
      <c r="L23" t="s">
        <v>527</v>
      </c>
      <c r="M23" t="s">
        <v>527</v>
      </c>
    </row>
    <row r="24" spans="1:15" x14ac:dyDescent="0.25">
      <c r="A24">
        <v>13</v>
      </c>
    </row>
    <row r="25" spans="1:15" x14ac:dyDescent="0.25">
      <c r="A25" t="s">
        <v>515</v>
      </c>
    </row>
    <row r="26" spans="1:15" x14ac:dyDescent="0.25">
      <c r="A26" t="s">
        <v>516</v>
      </c>
    </row>
    <row r="27" spans="1:15" x14ac:dyDescent="0.25">
      <c r="A27" t="s">
        <v>579</v>
      </c>
      <c r="B27" t="s">
        <v>525</v>
      </c>
      <c r="C27" t="s">
        <v>526</v>
      </c>
      <c r="D27">
        <v>37</v>
      </c>
      <c r="E27">
        <v>4</v>
      </c>
      <c r="F27">
        <v>33</v>
      </c>
      <c r="G27" s="30">
        <v>0.16913194444444446</v>
      </c>
      <c r="H27">
        <v>9</v>
      </c>
      <c r="I27" t="s">
        <v>527</v>
      </c>
      <c r="J27" t="s">
        <v>527</v>
      </c>
      <c r="K27" t="s">
        <v>527</v>
      </c>
      <c r="L27" t="s">
        <v>527</v>
      </c>
      <c r="M27" t="s">
        <v>527</v>
      </c>
    </row>
    <row r="28" spans="1:15" x14ac:dyDescent="0.25">
      <c r="A28">
        <v>14</v>
      </c>
      <c r="B28" t="s">
        <v>580</v>
      </c>
      <c r="C28" t="s">
        <v>581</v>
      </c>
      <c r="D28" t="s">
        <v>525</v>
      </c>
      <c r="E28" t="s">
        <v>529</v>
      </c>
      <c r="F28">
        <v>31</v>
      </c>
      <c r="G28" t="s">
        <v>527</v>
      </c>
      <c r="H28">
        <v>31</v>
      </c>
      <c r="I28" s="30">
        <v>0.15796296296296297</v>
      </c>
      <c r="J28">
        <v>10</v>
      </c>
      <c r="K28" t="s">
        <v>527</v>
      </c>
      <c r="L28" t="s">
        <v>527</v>
      </c>
      <c r="M28">
        <v>6</v>
      </c>
      <c r="N28">
        <v>3</v>
      </c>
      <c r="O28" t="s">
        <v>527</v>
      </c>
    </row>
    <row r="29" spans="1:15" x14ac:dyDescent="0.25">
      <c r="A29">
        <v>15</v>
      </c>
    </row>
    <row r="30" spans="1:15" x14ac:dyDescent="0.25">
      <c r="A30" t="s">
        <v>517</v>
      </c>
    </row>
    <row r="31" spans="1:15" x14ac:dyDescent="0.25">
      <c r="A31" t="s">
        <v>518</v>
      </c>
    </row>
    <row r="32" spans="1:15" x14ac:dyDescent="0.25">
      <c r="A32" t="s">
        <v>582</v>
      </c>
      <c r="B32" t="s">
        <v>525</v>
      </c>
      <c r="C32" t="s">
        <v>532</v>
      </c>
      <c r="D32">
        <v>29</v>
      </c>
      <c r="E32" t="s">
        <v>527</v>
      </c>
      <c r="F32">
        <v>29</v>
      </c>
      <c r="G32" s="30">
        <v>0.15445601851851851</v>
      </c>
      <c r="H32">
        <v>3</v>
      </c>
      <c r="I32" t="s">
        <v>527</v>
      </c>
      <c r="J32" t="s">
        <v>527</v>
      </c>
      <c r="K32" t="s">
        <v>527</v>
      </c>
      <c r="L32" t="s">
        <v>527</v>
      </c>
      <c r="M32" t="s">
        <v>527</v>
      </c>
    </row>
    <row r="33" spans="1:16" x14ac:dyDescent="0.25">
      <c r="A33">
        <v>16</v>
      </c>
    </row>
    <row r="34" spans="1:16" x14ac:dyDescent="0.25">
      <c r="A34" t="s">
        <v>519</v>
      </c>
    </row>
    <row r="35" spans="1:16" x14ac:dyDescent="0.25">
      <c r="A35" t="s">
        <v>520</v>
      </c>
    </row>
    <row r="36" spans="1:16" x14ac:dyDescent="0.25">
      <c r="A36" t="s">
        <v>583</v>
      </c>
      <c r="B36" t="s">
        <v>525</v>
      </c>
      <c r="C36" t="s">
        <v>526</v>
      </c>
      <c r="D36">
        <v>28</v>
      </c>
      <c r="E36" t="s">
        <v>527</v>
      </c>
      <c r="F36">
        <v>28</v>
      </c>
      <c r="G36" s="30">
        <v>0.16414351851851852</v>
      </c>
      <c r="H36">
        <v>11</v>
      </c>
      <c r="I36" t="s">
        <v>527</v>
      </c>
      <c r="J36" t="s">
        <v>527</v>
      </c>
      <c r="K36" t="s">
        <v>527</v>
      </c>
      <c r="L36" t="s">
        <v>527</v>
      </c>
      <c r="M36" t="s">
        <v>527</v>
      </c>
    </row>
    <row r="37" spans="1:16" x14ac:dyDescent="0.25">
      <c r="A37">
        <v>17</v>
      </c>
    </row>
    <row r="38" spans="1:16" x14ac:dyDescent="0.25">
      <c r="A38" t="s">
        <v>521</v>
      </c>
    </row>
    <row r="39" spans="1:16" x14ac:dyDescent="0.25">
      <c r="A39" t="s">
        <v>522</v>
      </c>
    </row>
    <row r="40" spans="1:16" x14ac:dyDescent="0.25">
      <c r="A40" t="s">
        <v>584</v>
      </c>
      <c r="B40" t="s">
        <v>525</v>
      </c>
      <c r="C40" t="s">
        <v>535</v>
      </c>
      <c r="D40">
        <v>23</v>
      </c>
      <c r="E40" t="s">
        <v>527</v>
      </c>
      <c r="F40">
        <v>23</v>
      </c>
      <c r="G40" s="30">
        <v>0.1605439814814815</v>
      </c>
      <c r="H40">
        <v>4</v>
      </c>
      <c r="I40" t="s">
        <v>527</v>
      </c>
      <c r="J40" t="s">
        <v>527</v>
      </c>
      <c r="K40">
        <v>1</v>
      </c>
      <c r="L40" t="s">
        <v>527</v>
      </c>
      <c r="M40" t="s">
        <v>527</v>
      </c>
    </row>
    <row r="41" spans="1:16" x14ac:dyDescent="0.25">
      <c r="A41">
        <v>18</v>
      </c>
      <c r="B41" t="s">
        <v>585</v>
      </c>
      <c r="C41" t="s">
        <v>586</v>
      </c>
      <c r="D41" t="s">
        <v>525</v>
      </c>
      <c r="E41" t="s">
        <v>533</v>
      </c>
      <c r="F41">
        <v>22</v>
      </c>
      <c r="G41" t="s">
        <v>527</v>
      </c>
      <c r="H41">
        <v>22</v>
      </c>
      <c r="I41" s="30">
        <v>0.16371527777777778</v>
      </c>
      <c r="J41">
        <v>3</v>
      </c>
      <c r="K41" t="s">
        <v>527</v>
      </c>
      <c r="L41" t="s">
        <v>527</v>
      </c>
      <c r="M41" t="s">
        <v>527</v>
      </c>
      <c r="N41" t="s">
        <v>527</v>
      </c>
      <c r="O41" t="s">
        <v>527</v>
      </c>
    </row>
    <row r="42" spans="1:16" x14ac:dyDescent="0.25">
      <c r="A42">
        <v>19</v>
      </c>
      <c r="B42" t="s">
        <v>587</v>
      </c>
      <c r="C42" t="s">
        <v>539</v>
      </c>
      <c r="D42" t="s">
        <v>525</v>
      </c>
      <c r="E42" t="s">
        <v>538</v>
      </c>
      <c r="F42">
        <v>23</v>
      </c>
      <c r="G42">
        <v>2</v>
      </c>
      <c r="H42">
        <v>21</v>
      </c>
      <c r="I42" s="30">
        <v>0.16795138888888891</v>
      </c>
      <c r="J42">
        <v>4</v>
      </c>
      <c r="K42" t="s">
        <v>527</v>
      </c>
      <c r="L42" t="s">
        <v>527</v>
      </c>
      <c r="M42">
        <v>1</v>
      </c>
      <c r="N42">
        <v>1</v>
      </c>
      <c r="O42" t="s">
        <v>527</v>
      </c>
    </row>
    <row r="43" spans="1:16" x14ac:dyDescent="0.25">
      <c r="A43">
        <v>20</v>
      </c>
    </row>
    <row r="44" spans="1:16" x14ac:dyDescent="0.25">
      <c r="A44" t="s">
        <v>523</v>
      </c>
    </row>
    <row r="45" spans="1:16" x14ac:dyDescent="0.25">
      <c r="A45" t="s">
        <v>524</v>
      </c>
    </row>
    <row r="46" spans="1:16" x14ac:dyDescent="0.25">
      <c r="A46" t="s">
        <v>588</v>
      </c>
      <c r="B46" t="s">
        <v>589</v>
      </c>
      <c r="C46" t="s">
        <v>590</v>
      </c>
      <c r="D46" t="s">
        <v>525</v>
      </c>
      <c r="E46" t="s">
        <v>542</v>
      </c>
      <c r="F46">
        <v>15</v>
      </c>
      <c r="G46" t="s">
        <v>527</v>
      </c>
      <c r="H46">
        <v>15</v>
      </c>
      <c r="I46" s="30">
        <v>0.16009259259259259</v>
      </c>
      <c r="J46">
        <v>12</v>
      </c>
      <c r="K46" t="s">
        <v>527</v>
      </c>
      <c r="L46">
        <v>1</v>
      </c>
      <c r="M46" t="s">
        <v>527</v>
      </c>
      <c r="N46" t="s">
        <v>527</v>
      </c>
      <c r="O46" t="s">
        <v>527</v>
      </c>
    </row>
    <row r="47" spans="1:16" x14ac:dyDescent="0.25">
      <c r="A47" t="s">
        <v>527</v>
      </c>
      <c r="B47" t="s">
        <v>591</v>
      </c>
      <c r="C47" t="s">
        <v>534</v>
      </c>
      <c r="D47" t="s">
        <v>525</v>
      </c>
      <c r="E47" t="s">
        <v>526</v>
      </c>
      <c r="F47" t="s">
        <v>527</v>
      </c>
      <c r="G47" s="30">
        <v>0.14400462962962965</v>
      </c>
      <c r="H47" t="s">
        <v>527</v>
      </c>
      <c r="I47" t="s">
        <v>527</v>
      </c>
      <c r="J47" t="s">
        <v>527</v>
      </c>
      <c r="K47" t="s">
        <v>527</v>
      </c>
      <c r="L47" t="s">
        <v>527</v>
      </c>
      <c r="M47" t="s">
        <v>527</v>
      </c>
    </row>
    <row r="48" spans="1:16" x14ac:dyDescent="0.25">
      <c r="A48" t="s">
        <v>527</v>
      </c>
      <c r="B48" t="s">
        <v>592</v>
      </c>
      <c r="C48" t="s">
        <v>593</v>
      </c>
      <c r="D48" t="s">
        <v>594</v>
      </c>
      <c r="E48" t="s">
        <v>525</v>
      </c>
      <c r="F48" t="s">
        <v>526</v>
      </c>
      <c r="G48">
        <v>0</v>
      </c>
      <c r="H48">
        <v>29</v>
      </c>
      <c r="I48" t="s">
        <v>527</v>
      </c>
      <c r="J48" s="30">
        <v>0.18634259259259259</v>
      </c>
      <c r="K48" t="s">
        <v>527</v>
      </c>
      <c r="L48" t="s">
        <v>527</v>
      </c>
      <c r="M48" t="s">
        <v>527</v>
      </c>
      <c r="N48" t="s">
        <v>527</v>
      </c>
      <c r="O48" t="s">
        <v>527</v>
      </c>
      <c r="P48" t="s">
        <v>527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2"/>
  <sheetViews>
    <sheetView zoomScale="140" zoomScaleNormal="140" workbookViewId="0">
      <selection activeCell="F300" sqref="F300"/>
    </sheetView>
  </sheetViews>
  <sheetFormatPr defaultRowHeight="15" x14ac:dyDescent="0.25"/>
  <cols>
    <col min="1" max="1" width="34.5703125" customWidth="1"/>
  </cols>
  <sheetData>
    <row r="1" spans="1:7" x14ac:dyDescent="0.25">
      <c r="A1" t="s">
        <v>7</v>
      </c>
      <c r="B1" t="s">
        <v>8</v>
      </c>
      <c r="C1" t="s">
        <v>55</v>
      </c>
      <c r="D1" t="s">
        <v>256</v>
      </c>
      <c r="E1" t="s">
        <v>388</v>
      </c>
      <c r="F1" t="s">
        <v>501</v>
      </c>
      <c r="G1" t="s">
        <v>257</v>
      </c>
    </row>
    <row r="2" spans="1:7" x14ac:dyDescent="0.25">
      <c r="A2" s="27" t="s">
        <v>19</v>
      </c>
      <c r="B2" t="s">
        <v>4</v>
      </c>
      <c r="C2" s="26">
        <v>40.476190476190474</v>
      </c>
      <c r="D2" s="26">
        <v>39.139534883720927</v>
      </c>
      <c r="E2" s="26">
        <v>37.07893413775767</v>
      </c>
      <c r="F2" s="26">
        <v>74.615384615384613</v>
      </c>
      <c r="G2" s="26">
        <f>SUM(Таблица1[[#This Row],[Этап1]:[Этап4]])</f>
        <v>191.31004411305369</v>
      </c>
    </row>
    <row r="3" spans="1:7" x14ac:dyDescent="0.25">
      <c r="A3" s="27" t="s">
        <v>34</v>
      </c>
      <c r="B3" t="s">
        <v>4</v>
      </c>
      <c r="C3" s="26">
        <v>37.301587301587304</v>
      </c>
      <c r="E3" s="26">
        <v>49.509803921568633</v>
      </c>
      <c r="F3" s="26">
        <v>100</v>
      </c>
      <c r="G3" s="26">
        <f>SUM(Таблица1[[#This Row],[Этап1]:[Этап4]])</f>
        <v>186.81139122315594</v>
      </c>
    </row>
    <row r="4" spans="1:7" x14ac:dyDescent="0.25">
      <c r="A4" s="27" t="s">
        <v>35</v>
      </c>
      <c r="B4" t="s">
        <v>4</v>
      </c>
      <c r="C4" s="26">
        <v>37.301587301587304</v>
      </c>
      <c r="E4" s="26">
        <v>49.509803921568633</v>
      </c>
      <c r="F4" s="26">
        <v>100</v>
      </c>
      <c r="G4" s="26">
        <f>SUM(Таблица1[[#This Row],[Этап1]:[Этап4]])</f>
        <v>186.81139122315594</v>
      </c>
    </row>
    <row r="5" spans="1:7" x14ac:dyDescent="0.25">
      <c r="A5" s="27" t="s">
        <v>20</v>
      </c>
      <c r="B5" t="s">
        <v>4</v>
      </c>
      <c r="C5" s="26">
        <v>40.476190476190474</v>
      </c>
      <c r="E5" s="26">
        <v>37.07893413775767</v>
      </c>
      <c r="F5" s="26">
        <v>74.615384615384613</v>
      </c>
      <c r="G5" s="26">
        <f>SUM(Таблица1[[#This Row],[Этап1]:[Этап4]])</f>
        <v>152.17050922933277</v>
      </c>
    </row>
    <row r="6" spans="1:7" x14ac:dyDescent="0.25">
      <c r="A6" s="27" t="s">
        <v>53</v>
      </c>
      <c r="B6" t="s">
        <v>4</v>
      </c>
      <c r="C6" s="26">
        <v>24.285714285714281</v>
      </c>
      <c r="E6" s="26">
        <v>43.363499245852189</v>
      </c>
      <c r="F6" s="26">
        <v>83.07692307692308</v>
      </c>
      <c r="G6" s="26">
        <f>SUM(Таблица1[[#This Row],[Этап1]:[Этап4]])</f>
        <v>150.72613660848955</v>
      </c>
    </row>
    <row r="7" spans="1:7" x14ac:dyDescent="0.25">
      <c r="A7" s="27" t="s">
        <v>16</v>
      </c>
      <c r="B7" t="s">
        <v>4</v>
      </c>
      <c r="C7" s="26">
        <v>48.03921568627451</v>
      </c>
      <c r="F7" s="26">
        <v>100</v>
      </c>
      <c r="G7" s="26">
        <f>SUM(Таблица1[[#This Row],[Этап1]:[Этап4]])</f>
        <v>148.0392156862745</v>
      </c>
    </row>
    <row r="8" spans="1:7" x14ac:dyDescent="0.25">
      <c r="A8" s="27" t="s">
        <v>72</v>
      </c>
      <c r="B8" t="s">
        <v>4</v>
      </c>
      <c r="C8" s="26">
        <v>14.841269841269842</v>
      </c>
      <c r="D8" s="26">
        <v>18.302919708029194</v>
      </c>
      <c r="E8" s="26">
        <v>24.038461538461537</v>
      </c>
      <c r="F8" s="26">
        <v>88.461538461538453</v>
      </c>
      <c r="G8" s="26">
        <f>SUM(Таблица1[[#This Row],[Этап1]:[Этап4]])</f>
        <v>145.64418954929903</v>
      </c>
    </row>
    <row r="9" spans="1:7" x14ac:dyDescent="0.25">
      <c r="A9" s="27" t="s">
        <v>311</v>
      </c>
      <c r="B9" t="s">
        <v>4</v>
      </c>
      <c r="E9" s="26">
        <v>43.363499245852189</v>
      </c>
      <c r="F9" s="26">
        <v>83.07692307692308</v>
      </c>
      <c r="G9" s="26">
        <f>SUM(Таблица1[[#This Row],[Этап1]:[Этап4]])</f>
        <v>126.44042232277528</v>
      </c>
    </row>
    <row r="10" spans="1:7" x14ac:dyDescent="0.25">
      <c r="A10" s="27" t="s">
        <v>22</v>
      </c>
      <c r="B10" t="s">
        <v>4</v>
      </c>
      <c r="C10" s="26">
        <v>32.38095238095238</v>
      </c>
      <c r="E10" s="26">
        <v>35.256410256410255</v>
      </c>
      <c r="F10" s="26">
        <v>58.461538461538467</v>
      </c>
      <c r="G10" s="26">
        <f>SUM(Таблица1[[#This Row],[Этап1]:[Этап4]])</f>
        <v>126.09890109890109</v>
      </c>
    </row>
    <row r="11" spans="1:7" x14ac:dyDescent="0.25">
      <c r="A11" s="27" t="s">
        <v>18</v>
      </c>
      <c r="B11" t="s">
        <v>4</v>
      </c>
      <c r="C11" s="26">
        <v>40.476190476190474</v>
      </c>
      <c r="D11" s="26">
        <v>35.583941605839414</v>
      </c>
      <c r="E11" s="26">
        <v>37.70739064856712</v>
      </c>
      <c r="F11" s="26">
        <v>7.6923076923076925</v>
      </c>
      <c r="G11" s="26">
        <f>SUM(Таблица1[[#This Row],[Этап1]:[Этап4]])</f>
        <v>121.45983042290472</v>
      </c>
    </row>
    <row r="12" spans="1:7" x14ac:dyDescent="0.25">
      <c r="A12" s="27" t="s">
        <v>17</v>
      </c>
      <c r="B12" t="s">
        <v>4</v>
      </c>
      <c r="C12" s="26">
        <v>40.476190476190474</v>
      </c>
      <c r="D12" s="26">
        <v>35.583941605839414</v>
      </c>
      <c r="E12" s="26">
        <v>37.70739064856712</v>
      </c>
      <c r="F12" s="26">
        <v>7.6923076923076925</v>
      </c>
      <c r="G12" s="26">
        <f>SUM(Таблица1[[#This Row],[Этап1]:[Этап4]])</f>
        <v>121.45983042290472</v>
      </c>
    </row>
    <row r="13" spans="1:7" x14ac:dyDescent="0.25">
      <c r="A13" s="27" t="s">
        <v>65</v>
      </c>
      <c r="B13" t="s">
        <v>4</v>
      </c>
      <c r="C13" s="26">
        <v>18.888888888888889</v>
      </c>
      <c r="E13" s="26">
        <v>37.681159420289859</v>
      </c>
      <c r="F13" s="26">
        <v>61.53846153846154</v>
      </c>
      <c r="G13" s="26">
        <f>SUM(Таблица1[[#This Row],[Этап1]:[Этап4]])</f>
        <v>118.10850984764028</v>
      </c>
    </row>
    <row r="14" spans="1:7" x14ac:dyDescent="0.25">
      <c r="A14" s="27" t="s">
        <v>318</v>
      </c>
      <c r="B14" t="s">
        <v>4</v>
      </c>
      <c r="E14" s="26">
        <v>32.051282051282051</v>
      </c>
      <c r="F14" s="26">
        <v>76.068376068376068</v>
      </c>
      <c r="G14" s="26">
        <f>SUM(Таблица1[[#This Row],[Этап1]:[Этап4]])</f>
        <v>108.11965811965811</v>
      </c>
    </row>
    <row r="15" spans="1:7" x14ac:dyDescent="0.25">
      <c r="A15" s="27" t="s">
        <v>64</v>
      </c>
      <c r="B15" t="s">
        <v>4</v>
      </c>
      <c r="C15" s="26">
        <v>19.56349206349206</v>
      </c>
      <c r="F15" s="26">
        <v>88.461538461538453</v>
      </c>
      <c r="G15" s="26">
        <f>SUM(Таблица1[[#This Row],[Этап1]:[Этап4]])</f>
        <v>108.02503052503052</v>
      </c>
    </row>
    <row r="16" spans="1:7" x14ac:dyDescent="0.25">
      <c r="A16" s="27" t="s">
        <v>77</v>
      </c>
      <c r="B16" t="s">
        <v>4</v>
      </c>
      <c r="C16" s="26">
        <v>8.7698412698412689</v>
      </c>
      <c r="D16" s="26">
        <v>24.197080291970803</v>
      </c>
      <c r="E16" s="26">
        <v>16.55982905982906</v>
      </c>
      <c r="F16" s="26">
        <v>58.461538461538467</v>
      </c>
      <c r="G16" s="26">
        <f>SUM(Таблица1[[#This Row],[Этап1]:[Этап4]])</f>
        <v>107.98828908317959</v>
      </c>
    </row>
    <row r="17" spans="1:7" x14ac:dyDescent="0.25">
      <c r="A17" s="27" t="s">
        <v>21</v>
      </c>
      <c r="B17" t="s">
        <v>4</v>
      </c>
      <c r="C17" s="26">
        <v>50</v>
      </c>
      <c r="E17" s="26">
        <v>50</v>
      </c>
      <c r="G17" s="26">
        <f>SUM(Таблица1[[#This Row],[Этап1]:[Этап4]])</f>
        <v>100</v>
      </c>
    </row>
    <row r="18" spans="1:7" x14ac:dyDescent="0.25">
      <c r="A18" s="27" t="s">
        <v>36</v>
      </c>
      <c r="B18" t="s">
        <v>4</v>
      </c>
      <c r="C18" s="26">
        <v>31.031746031746028</v>
      </c>
      <c r="E18" s="26">
        <v>42.106586224233283</v>
      </c>
      <c r="F18" s="26">
        <v>23.076923076923077</v>
      </c>
      <c r="G18" s="26">
        <f>SUM(Таблица1[[#This Row],[Этап1]:[Этап4]])</f>
        <v>96.215255332902387</v>
      </c>
    </row>
    <row r="19" spans="1:7" x14ac:dyDescent="0.25">
      <c r="A19" s="27" t="s">
        <v>29</v>
      </c>
      <c r="B19" t="s">
        <v>4</v>
      </c>
      <c r="C19" s="26">
        <v>42.5</v>
      </c>
      <c r="D19" s="26">
        <v>41.511627906976742</v>
      </c>
      <c r="G19" s="26">
        <f>SUM(Таблица1[[#This Row],[Этап1]:[Этап4]])</f>
        <v>84.011627906976742</v>
      </c>
    </row>
    <row r="20" spans="1:7" x14ac:dyDescent="0.25">
      <c r="A20" s="27" t="s">
        <v>79</v>
      </c>
      <c r="B20" t="s">
        <v>4</v>
      </c>
      <c r="C20" s="26">
        <v>0</v>
      </c>
      <c r="E20" s="26">
        <v>40.579710144927539</v>
      </c>
      <c r="F20" s="26">
        <v>43.07692307692308</v>
      </c>
      <c r="G20" s="26">
        <f>SUM(Таблица1[[#This Row],[Этап1]:[Этап4]])</f>
        <v>83.656633221850626</v>
      </c>
    </row>
    <row r="21" spans="1:7" x14ac:dyDescent="0.25">
      <c r="A21" s="27" t="s">
        <v>46</v>
      </c>
      <c r="B21" t="s">
        <v>4</v>
      </c>
      <c r="C21" s="26">
        <v>26.984126984126984</v>
      </c>
      <c r="F21" s="26">
        <v>55.384615384615387</v>
      </c>
      <c r="G21" s="26">
        <f>SUM(Таблица1[[#This Row],[Этап1]:[Этап4]])</f>
        <v>82.368742368742375</v>
      </c>
    </row>
    <row r="22" spans="1:7" x14ac:dyDescent="0.25">
      <c r="A22" s="27" t="s">
        <v>58</v>
      </c>
      <c r="B22" t="s">
        <v>4</v>
      </c>
      <c r="C22" s="26">
        <v>25.396825396825395</v>
      </c>
      <c r="F22" s="26">
        <v>56.92307692307692</v>
      </c>
      <c r="G22" s="26">
        <f>SUM(Таблица1[[#This Row],[Этап1]:[Этап4]])</f>
        <v>82.319902319902312</v>
      </c>
    </row>
    <row r="23" spans="1:7" x14ac:dyDescent="0.25">
      <c r="A23" s="27" t="s">
        <v>32</v>
      </c>
      <c r="B23" t="s">
        <v>4</v>
      </c>
      <c r="C23" s="26">
        <v>34.404761904761905</v>
      </c>
      <c r="E23" s="26">
        <v>42.5</v>
      </c>
      <c r="G23" s="26">
        <f>SUM(Таблица1[[#This Row],[Этап1]:[Этап4]])</f>
        <v>76.904761904761898</v>
      </c>
    </row>
    <row r="24" spans="1:7" x14ac:dyDescent="0.25">
      <c r="A24" s="27" t="s">
        <v>33</v>
      </c>
      <c r="B24" t="s">
        <v>4</v>
      </c>
      <c r="C24" s="26">
        <v>34.404761904761905</v>
      </c>
      <c r="D24" s="26">
        <v>36.199095022624434</v>
      </c>
      <c r="G24" s="26">
        <f>SUM(Таблица1[[#This Row],[Этап1]:[Этап4]])</f>
        <v>70.603856927386346</v>
      </c>
    </row>
    <row r="25" spans="1:7" x14ac:dyDescent="0.25">
      <c r="A25" s="27" t="s">
        <v>48</v>
      </c>
      <c r="B25" t="s">
        <v>4</v>
      </c>
      <c r="C25" s="26">
        <v>36.274509803921568</v>
      </c>
      <c r="E25" s="26">
        <v>33.333333333333329</v>
      </c>
      <c r="G25" s="26">
        <f>SUM(Таблица1[[#This Row],[Этап1]:[Этап4]])</f>
        <v>69.607843137254889</v>
      </c>
    </row>
    <row r="26" spans="1:7" x14ac:dyDescent="0.25">
      <c r="A26" s="27" t="s">
        <v>56</v>
      </c>
      <c r="B26" t="s">
        <v>4</v>
      </c>
      <c r="C26" s="26">
        <v>41.17647058823529</v>
      </c>
      <c r="F26" s="26">
        <v>26.495726495726498</v>
      </c>
      <c r="G26" s="26">
        <f>SUM(Таблица1[[#This Row],[Этап1]:[Этап4]])</f>
        <v>67.672197083961791</v>
      </c>
    </row>
    <row r="27" spans="1:7" x14ac:dyDescent="0.25">
      <c r="A27" s="27" t="s">
        <v>364</v>
      </c>
      <c r="B27" t="s">
        <v>4</v>
      </c>
      <c r="E27" s="26">
        <v>8.5470085470085468</v>
      </c>
      <c r="F27" s="26">
        <v>55.384615384615387</v>
      </c>
      <c r="G27" s="26">
        <f>SUM(Таблица1[[#This Row],[Этап1]:[Этап4]])</f>
        <v>63.931623931623932</v>
      </c>
    </row>
    <row r="28" spans="1:7" x14ac:dyDescent="0.25">
      <c r="A28" s="27" t="s">
        <v>59</v>
      </c>
      <c r="B28" t="s">
        <v>4</v>
      </c>
      <c r="C28" s="26">
        <v>25.396825396825395</v>
      </c>
      <c r="E28" s="26">
        <v>35.193564605329307</v>
      </c>
      <c r="G28" s="26">
        <f>SUM(Таблица1[[#This Row],[Этап1]:[Этап4]])</f>
        <v>60.590390002154706</v>
      </c>
    </row>
    <row r="29" spans="1:7" x14ac:dyDescent="0.25">
      <c r="A29" s="27" t="s">
        <v>449</v>
      </c>
      <c r="B29" t="s">
        <v>4</v>
      </c>
      <c r="F29" s="26">
        <v>56.92307692307692</v>
      </c>
      <c r="G29" s="26">
        <f>SUM(Таблица1[[#This Row],[Этап1]:[Этап4]])</f>
        <v>56.92307692307692</v>
      </c>
    </row>
    <row r="30" spans="1:7" x14ac:dyDescent="0.25">
      <c r="A30" s="27" t="s">
        <v>216</v>
      </c>
      <c r="B30" t="s">
        <v>4</v>
      </c>
      <c r="D30" s="26">
        <v>50</v>
      </c>
      <c r="G30" s="26">
        <f>SUM(Таблица1[[#This Row],[Этап1]:[Этап4]])</f>
        <v>50</v>
      </c>
    </row>
    <row r="31" spans="1:7" x14ac:dyDescent="0.25">
      <c r="A31" s="27" t="s">
        <v>294</v>
      </c>
      <c r="B31" t="s">
        <v>4</v>
      </c>
      <c r="D31" s="26">
        <v>50</v>
      </c>
      <c r="G31" s="26">
        <f>SUM(Таблица1[[#This Row],[Этап1]:[Этап4]])</f>
        <v>50</v>
      </c>
    </row>
    <row r="32" spans="1:7" x14ac:dyDescent="0.25">
      <c r="A32" s="27" t="s">
        <v>309</v>
      </c>
      <c r="B32" t="s">
        <v>4</v>
      </c>
      <c r="E32" s="26">
        <v>49.509803921568633</v>
      </c>
      <c r="G32" s="26">
        <f>SUM(Таблица1[[#This Row],[Этап1]:[Этап4]])</f>
        <v>49.509803921568633</v>
      </c>
    </row>
    <row r="33" spans="1:7" x14ac:dyDescent="0.25">
      <c r="A33" s="27" t="s">
        <v>502</v>
      </c>
      <c r="B33" t="s">
        <v>4</v>
      </c>
      <c r="C33" s="26">
        <v>37.103174603174608</v>
      </c>
      <c r="F33" s="26">
        <v>11.76923076923077</v>
      </c>
      <c r="G33" s="26">
        <f>SUM(Таблица1[[#This Row],[Этап1]:[Этап4]])</f>
        <v>48.872405372405382</v>
      </c>
    </row>
    <row r="34" spans="1:7" x14ac:dyDescent="0.25">
      <c r="A34" s="27" t="s">
        <v>450</v>
      </c>
      <c r="B34" t="s">
        <v>4</v>
      </c>
      <c r="F34" s="26">
        <v>47.863247863247864</v>
      </c>
      <c r="G34" s="26">
        <f>SUM(Таблица1[[#This Row],[Этап1]:[Этап4]])</f>
        <v>47.863247863247864</v>
      </c>
    </row>
    <row r="35" spans="1:7" x14ac:dyDescent="0.25">
      <c r="A35" s="27" t="s">
        <v>322</v>
      </c>
      <c r="B35" t="s">
        <v>4</v>
      </c>
      <c r="E35" s="26">
        <v>29.914529914529915</v>
      </c>
      <c r="F35" s="26">
        <v>17.094017094017094</v>
      </c>
      <c r="G35" s="26">
        <f>SUM(Таблица1[[#This Row],[Этап1]:[Этап4]])</f>
        <v>47.008547008547012</v>
      </c>
    </row>
    <row r="36" spans="1:7" x14ac:dyDescent="0.25">
      <c r="A36" s="27" t="s">
        <v>453</v>
      </c>
      <c r="B36" t="s">
        <v>4</v>
      </c>
      <c r="F36" s="26">
        <v>47.008547008547005</v>
      </c>
      <c r="G36" s="26">
        <f>SUM(Таблица1[[#This Row],[Этап1]:[Этап4]])</f>
        <v>47.008547008547005</v>
      </c>
    </row>
    <row r="37" spans="1:7" x14ac:dyDescent="0.25">
      <c r="A37" s="27" t="s">
        <v>282</v>
      </c>
      <c r="B37" t="s">
        <v>4</v>
      </c>
      <c r="D37" s="26">
        <v>46.744186046511629</v>
      </c>
      <c r="G37" s="26">
        <f>SUM(Таблица1[[#This Row],[Этап1]:[Этап4]])</f>
        <v>46.744186046511629</v>
      </c>
    </row>
    <row r="38" spans="1:7" x14ac:dyDescent="0.25">
      <c r="A38" s="27" t="s">
        <v>283</v>
      </c>
      <c r="B38" t="s">
        <v>4</v>
      </c>
      <c r="D38" s="26">
        <v>46.744186046511629</v>
      </c>
      <c r="G38" s="26">
        <f>SUM(Таблица1[[#This Row],[Этап1]:[Этап4]])</f>
        <v>46.744186046511629</v>
      </c>
    </row>
    <row r="39" spans="1:7" x14ac:dyDescent="0.25">
      <c r="A39" s="27" t="s">
        <v>176</v>
      </c>
      <c r="B39" t="s">
        <v>4</v>
      </c>
      <c r="D39" s="26">
        <v>46.350364963503651</v>
      </c>
      <c r="G39" s="26">
        <f>SUM(Таблица1[[#This Row],[Этап1]:[Этап4]])</f>
        <v>46.350364963503651</v>
      </c>
    </row>
    <row r="40" spans="1:7" x14ac:dyDescent="0.25">
      <c r="A40" s="27" t="s">
        <v>175</v>
      </c>
      <c r="B40" t="s">
        <v>4</v>
      </c>
      <c r="D40" s="26">
        <v>46.350364963503651</v>
      </c>
      <c r="G40" s="26">
        <f>SUM(Таблица1[[#This Row],[Этап1]:[Этап4]])</f>
        <v>46.350364963503651</v>
      </c>
    </row>
    <row r="41" spans="1:7" x14ac:dyDescent="0.25">
      <c r="A41" s="27" t="s">
        <v>174</v>
      </c>
      <c r="B41" t="s">
        <v>4</v>
      </c>
      <c r="D41" s="26">
        <v>46.350364963503651</v>
      </c>
      <c r="G41" s="26">
        <f>SUM(Таблица1[[#This Row],[Этап1]:[Этап4]])</f>
        <v>46.350364963503651</v>
      </c>
    </row>
    <row r="42" spans="1:7" x14ac:dyDescent="0.25">
      <c r="A42" s="27" t="s">
        <v>219</v>
      </c>
      <c r="B42" t="s">
        <v>4</v>
      </c>
      <c r="D42" s="26">
        <v>45.475113122171948</v>
      </c>
      <c r="G42" s="26">
        <f>SUM(Таблица1[[#This Row],[Этап1]:[Этап4]])</f>
        <v>45.475113122171948</v>
      </c>
    </row>
    <row r="43" spans="1:7" x14ac:dyDescent="0.25">
      <c r="A43" s="27" t="s">
        <v>88</v>
      </c>
      <c r="B43" t="s">
        <v>4</v>
      </c>
      <c r="C43" s="26">
        <v>20.634920634920633</v>
      </c>
      <c r="F43" s="26">
        <v>23.931623931623932</v>
      </c>
      <c r="G43" s="26">
        <f>SUM(Таблица1[[#This Row],[Этап1]:[Этап4]])</f>
        <v>44.566544566544565</v>
      </c>
    </row>
    <row r="44" spans="1:7" x14ac:dyDescent="0.25">
      <c r="A44" s="27" t="s">
        <v>177</v>
      </c>
      <c r="B44" t="s">
        <v>4</v>
      </c>
      <c r="D44" s="26">
        <v>44.343065693430653</v>
      </c>
      <c r="G44" s="26">
        <f>SUM(Таблица1[[#This Row],[Этап1]:[Этап4]])</f>
        <v>44.343065693430653</v>
      </c>
    </row>
    <row r="45" spans="1:7" x14ac:dyDescent="0.25">
      <c r="A45" s="27" t="s">
        <v>178</v>
      </c>
      <c r="B45" t="s">
        <v>4</v>
      </c>
      <c r="D45" s="26">
        <v>44.343065693430653</v>
      </c>
      <c r="G45" s="26">
        <f>SUM(Таблица1[[#This Row],[Этап1]:[Этап4]])</f>
        <v>44.343065693430653</v>
      </c>
    </row>
    <row r="46" spans="1:7" x14ac:dyDescent="0.25">
      <c r="A46" s="27" t="s">
        <v>452</v>
      </c>
      <c r="B46" t="s">
        <v>4</v>
      </c>
      <c r="F46" s="26">
        <v>43.07692307692308</v>
      </c>
      <c r="G46" s="26">
        <f>SUM(Таблица1[[#This Row],[Этап1]:[Этап4]])</f>
        <v>43.07692307692308</v>
      </c>
    </row>
    <row r="47" spans="1:7" x14ac:dyDescent="0.25">
      <c r="A47" s="27" t="s">
        <v>271</v>
      </c>
      <c r="B47" t="s">
        <v>4</v>
      </c>
      <c r="D47" s="26">
        <v>42.5</v>
      </c>
      <c r="G47" s="26">
        <f>SUM(Таблица1[[#This Row],[Этап1]:[Этап4]])</f>
        <v>42.5</v>
      </c>
    </row>
    <row r="48" spans="1:7" x14ac:dyDescent="0.25">
      <c r="A48" s="27" t="s">
        <v>220</v>
      </c>
      <c r="B48" t="s">
        <v>4</v>
      </c>
      <c r="D48" s="26">
        <v>42.5</v>
      </c>
      <c r="G48" s="26">
        <f>SUM(Таблица1[[#This Row],[Этап1]:[Этап4]])</f>
        <v>42.5</v>
      </c>
    </row>
    <row r="49" spans="1:7" x14ac:dyDescent="0.25">
      <c r="A49" s="27" t="s">
        <v>194</v>
      </c>
      <c r="B49" t="s">
        <v>4</v>
      </c>
      <c r="D49" s="26">
        <v>42.307692307692307</v>
      </c>
      <c r="G49" s="26">
        <f>SUM(Таблица1[[#This Row],[Этап1]:[Этап4]])</f>
        <v>42.307692307692307</v>
      </c>
    </row>
    <row r="50" spans="1:7" x14ac:dyDescent="0.25">
      <c r="A50" s="27" t="s">
        <v>108</v>
      </c>
      <c r="B50" t="s">
        <v>4</v>
      </c>
      <c r="C50" s="26">
        <v>0</v>
      </c>
      <c r="E50" s="26">
        <v>42.106586224233283</v>
      </c>
      <c r="G50" s="26">
        <f>SUM(Таблица1[[#This Row],[Этап1]:[Этап4]])</f>
        <v>42.106586224233283</v>
      </c>
    </row>
    <row r="51" spans="1:7" x14ac:dyDescent="0.25">
      <c r="A51" s="27" t="s">
        <v>310</v>
      </c>
      <c r="B51" t="s">
        <v>4</v>
      </c>
      <c r="E51" s="26">
        <v>41.666666666666664</v>
      </c>
      <c r="G51" s="26">
        <f>SUM(Таблица1[[#This Row],[Этап1]:[Этап4]])</f>
        <v>41.666666666666664</v>
      </c>
    </row>
    <row r="52" spans="1:7" x14ac:dyDescent="0.25">
      <c r="A52" s="27" t="s">
        <v>272</v>
      </c>
      <c r="B52" t="s">
        <v>4</v>
      </c>
      <c r="D52" s="26">
        <v>40.918604651162788</v>
      </c>
      <c r="G52" s="26">
        <f>SUM(Таблица1[[#This Row],[Этап1]:[Этап4]])</f>
        <v>40.918604651162788</v>
      </c>
    </row>
    <row r="53" spans="1:7" x14ac:dyDescent="0.25">
      <c r="A53" s="27" t="s">
        <v>179</v>
      </c>
      <c r="B53" t="s">
        <v>4</v>
      </c>
      <c r="D53" s="26">
        <v>39.963503649635037</v>
      </c>
      <c r="G53" s="26">
        <f>SUM(Таблица1[[#This Row],[Этап1]:[Этап4]])</f>
        <v>39.963503649635037</v>
      </c>
    </row>
    <row r="54" spans="1:7" x14ac:dyDescent="0.25">
      <c r="A54" s="27" t="s">
        <v>180</v>
      </c>
      <c r="B54" t="s">
        <v>4</v>
      </c>
      <c r="D54" s="26">
        <v>39.963503649635037</v>
      </c>
      <c r="G54" s="26">
        <f>SUM(Таблица1[[#This Row],[Этап1]:[Этап4]])</f>
        <v>39.963503649635037</v>
      </c>
    </row>
    <row r="55" spans="1:7" x14ac:dyDescent="0.25">
      <c r="A55" s="27" t="s">
        <v>313</v>
      </c>
      <c r="B55" t="s">
        <v>4</v>
      </c>
      <c r="E55" s="26">
        <v>39.592760180995477</v>
      </c>
      <c r="G55" s="26">
        <f>SUM(Таблица1[[#This Row],[Этап1]:[Этап4]])</f>
        <v>39.592760180995477</v>
      </c>
    </row>
    <row r="56" spans="1:7" x14ac:dyDescent="0.25">
      <c r="A56" s="27" t="s">
        <v>314</v>
      </c>
      <c r="B56" t="s">
        <v>4</v>
      </c>
      <c r="E56" s="26">
        <v>39.592760180995477</v>
      </c>
      <c r="G56" s="26">
        <f>SUM(Таблица1[[#This Row],[Этап1]:[Этап4]])</f>
        <v>39.592760180995477</v>
      </c>
    </row>
    <row r="57" spans="1:7" x14ac:dyDescent="0.25">
      <c r="A57" s="27" t="s">
        <v>221</v>
      </c>
      <c r="B57" t="s">
        <v>4</v>
      </c>
      <c r="D57" s="26">
        <v>39.397810218978101</v>
      </c>
      <c r="G57" s="26">
        <f>SUM(Таблица1[[#This Row],[Этап1]:[Этап4]])</f>
        <v>39.397810218978101</v>
      </c>
    </row>
    <row r="58" spans="1:7" x14ac:dyDescent="0.25">
      <c r="A58" s="27" t="s">
        <v>197</v>
      </c>
      <c r="B58" t="s">
        <v>4</v>
      </c>
      <c r="D58" s="26">
        <v>39.366515837104075</v>
      </c>
      <c r="G58" s="26">
        <f>SUM(Таблица1[[#This Row],[Этап1]:[Этап4]])</f>
        <v>39.366515837104075</v>
      </c>
    </row>
    <row r="59" spans="1:7" x14ac:dyDescent="0.25">
      <c r="A59" s="27" t="s">
        <v>454</v>
      </c>
      <c r="B59" t="s">
        <v>4</v>
      </c>
      <c r="F59" s="26">
        <v>39.316239316239319</v>
      </c>
      <c r="G59" s="26">
        <f>SUM(Таблица1[[#This Row],[Этап1]:[Этап4]])</f>
        <v>39.316239316239319</v>
      </c>
    </row>
    <row r="60" spans="1:7" x14ac:dyDescent="0.25">
      <c r="A60" s="27" t="s">
        <v>198</v>
      </c>
      <c r="B60" t="s">
        <v>4</v>
      </c>
      <c r="D60" s="26">
        <v>39.140271493212673</v>
      </c>
      <c r="G60" s="26">
        <f>SUM(Таблица1[[#This Row],[Этап1]:[Этап4]])</f>
        <v>39.140271493212673</v>
      </c>
    </row>
    <row r="61" spans="1:7" x14ac:dyDescent="0.25">
      <c r="A61" s="27" t="s">
        <v>273</v>
      </c>
      <c r="B61" t="s">
        <v>4</v>
      </c>
      <c r="D61" s="26">
        <v>38.348837209302324</v>
      </c>
      <c r="G61" s="26">
        <f>SUM(Таблица1[[#This Row],[Этап1]:[Этап4]])</f>
        <v>38.348837209302324</v>
      </c>
    </row>
    <row r="62" spans="1:7" x14ac:dyDescent="0.25">
      <c r="A62" s="27" t="s">
        <v>295</v>
      </c>
      <c r="B62" t="s">
        <v>4</v>
      </c>
      <c r="D62" s="26">
        <v>37.383177570093459</v>
      </c>
      <c r="G62" s="26">
        <f>SUM(Таблица1[[#This Row],[Этап1]:[Этап4]])</f>
        <v>37.383177570093459</v>
      </c>
    </row>
    <row r="63" spans="1:7" x14ac:dyDescent="0.25">
      <c r="A63" s="27" t="s">
        <v>222</v>
      </c>
      <c r="B63" t="s">
        <v>4</v>
      </c>
      <c r="D63" s="26">
        <v>36.916058394160586</v>
      </c>
      <c r="G63" s="26">
        <f>SUM(Таблица1[[#This Row],[Этап1]:[Этап4]])</f>
        <v>36.916058394160586</v>
      </c>
    </row>
    <row r="64" spans="1:7" x14ac:dyDescent="0.25">
      <c r="A64" s="27" t="s">
        <v>75</v>
      </c>
      <c r="B64" t="s">
        <v>4</v>
      </c>
      <c r="C64" s="26">
        <v>13.725490196078432</v>
      </c>
      <c r="F64" s="26">
        <v>23.076923076923077</v>
      </c>
      <c r="G64" s="26">
        <f>SUM(Таблица1[[#This Row],[Этап1]:[Этап4]])</f>
        <v>36.802413273001505</v>
      </c>
    </row>
    <row r="65" spans="1:7" x14ac:dyDescent="0.25">
      <c r="A65" s="27" t="s">
        <v>223</v>
      </c>
      <c r="B65" t="s">
        <v>4</v>
      </c>
      <c r="D65" s="26">
        <v>36.760948905109487</v>
      </c>
      <c r="G65" s="26">
        <f>SUM(Таблица1[[#This Row],[Этап1]:[Этап4]])</f>
        <v>36.760948905109487</v>
      </c>
    </row>
    <row r="66" spans="1:7" x14ac:dyDescent="0.25">
      <c r="A66" s="27" t="s">
        <v>181</v>
      </c>
      <c r="B66" t="s">
        <v>4</v>
      </c>
      <c r="D66" s="26">
        <v>36.678832116788321</v>
      </c>
      <c r="G66" s="26">
        <f>SUM(Таблица1[[#This Row],[Этап1]:[Этап4]])</f>
        <v>36.678832116788321</v>
      </c>
    </row>
    <row r="67" spans="1:7" x14ac:dyDescent="0.25">
      <c r="A67" s="27" t="s">
        <v>182</v>
      </c>
      <c r="B67" t="s">
        <v>4</v>
      </c>
      <c r="D67" s="26">
        <v>36.678832116788321</v>
      </c>
      <c r="G67" s="26">
        <f>SUM(Таблица1[[#This Row],[Этап1]:[Этап4]])</f>
        <v>36.678832116788321</v>
      </c>
    </row>
    <row r="68" spans="1:7" x14ac:dyDescent="0.25">
      <c r="A68" s="27" t="s">
        <v>183</v>
      </c>
      <c r="B68" t="s">
        <v>4</v>
      </c>
      <c r="D68" s="26">
        <v>36.313868613138681</v>
      </c>
      <c r="G68" s="26">
        <f>SUM(Таблица1[[#This Row],[Этап1]:[Этап4]])</f>
        <v>36.313868613138681</v>
      </c>
    </row>
    <row r="69" spans="1:7" x14ac:dyDescent="0.25">
      <c r="A69" s="27" t="s">
        <v>184</v>
      </c>
      <c r="B69" t="s">
        <v>4</v>
      </c>
      <c r="D69" s="26">
        <v>36.313868613138681</v>
      </c>
      <c r="G69" s="26">
        <f>SUM(Таблица1[[#This Row],[Этап1]:[Этап4]])</f>
        <v>36.313868613138681</v>
      </c>
    </row>
    <row r="70" spans="1:7" x14ac:dyDescent="0.25">
      <c r="A70" s="27" t="s">
        <v>200</v>
      </c>
      <c r="B70" t="s">
        <v>4</v>
      </c>
      <c r="D70" s="26">
        <v>36.199095022624434</v>
      </c>
      <c r="F70" s="26">
        <v>0</v>
      </c>
      <c r="G70" s="26">
        <f>SUM(Таблица1[[#This Row],[Этап1]:[Этап4]])</f>
        <v>36.199095022624434</v>
      </c>
    </row>
    <row r="71" spans="1:7" x14ac:dyDescent="0.25">
      <c r="A71" s="27" t="s">
        <v>186</v>
      </c>
      <c r="B71" t="s">
        <v>4</v>
      </c>
      <c r="D71" s="26">
        <v>35.766423357664237</v>
      </c>
      <c r="G71" s="26">
        <f>SUM(Таблица1[[#This Row],[Этап1]:[Этап4]])</f>
        <v>35.766423357664237</v>
      </c>
    </row>
    <row r="72" spans="1:7" x14ac:dyDescent="0.25">
      <c r="A72" s="27" t="s">
        <v>185</v>
      </c>
      <c r="B72" t="s">
        <v>4</v>
      </c>
      <c r="D72" s="26">
        <v>35.766423357664237</v>
      </c>
      <c r="G72" s="26">
        <f>SUM(Таблица1[[#This Row],[Этап1]:[Этап4]])</f>
        <v>35.766423357664237</v>
      </c>
    </row>
    <row r="73" spans="1:7" x14ac:dyDescent="0.25">
      <c r="A73" s="27" t="s">
        <v>297</v>
      </c>
      <c r="B73" t="s">
        <v>4</v>
      </c>
      <c r="D73" s="26">
        <v>35.514018691588781</v>
      </c>
      <c r="G73" s="26">
        <f>SUM(Таблица1[[#This Row],[Этап1]:[Этап4]])</f>
        <v>35.514018691588781</v>
      </c>
    </row>
    <row r="74" spans="1:7" x14ac:dyDescent="0.25">
      <c r="A74" s="27" t="s">
        <v>224</v>
      </c>
      <c r="B74" t="s">
        <v>4</v>
      </c>
      <c r="D74" s="26">
        <v>35.209854014598541</v>
      </c>
      <c r="G74" s="26">
        <f>SUM(Таблица1[[#This Row],[Этап1]:[Этап4]])</f>
        <v>35.209854014598541</v>
      </c>
    </row>
    <row r="75" spans="1:7" x14ac:dyDescent="0.25">
      <c r="A75" s="27" t="s">
        <v>321</v>
      </c>
      <c r="B75" t="s">
        <v>4</v>
      </c>
      <c r="E75" s="26">
        <v>35.193564605329307</v>
      </c>
      <c r="G75" s="26">
        <f>SUM(Таблица1[[#This Row],[Этап1]:[Этап4]])</f>
        <v>35.193564605329307</v>
      </c>
    </row>
    <row r="76" spans="1:7" x14ac:dyDescent="0.25">
      <c r="A76" s="27" t="s">
        <v>347</v>
      </c>
      <c r="B76" t="s">
        <v>4</v>
      </c>
      <c r="E76" s="26">
        <v>24.637681159420293</v>
      </c>
      <c r="F76" s="26">
        <v>10.256410256410255</v>
      </c>
      <c r="G76" s="26">
        <f>SUM(Таблица1[[#This Row],[Этап1]:[Этап4]])</f>
        <v>34.894091415830545</v>
      </c>
    </row>
    <row r="77" spans="1:7" x14ac:dyDescent="0.25">
      <c r="A77" s="27" t="s">
        <v>203</v>
      </c>
      <c r="B77" t="s">
        <v>4</v>
      </c>
      <c r="D77" s="26">
        <v>34.841628959276015</v>
      </c>
      <c r="G77" s="26">
        <f>SUM(Таблица1[[#This Row],[Этап1]:[Этап4]])</f>
        <v>34.841628959276015</v>
      </c>
    </row>
    <row r="78" spans="1:7" x14ac:dyDescent="0.25">
      <c r="A78" s="27" t="s">
        <v>274</v>
      </c>
      <c r="B78" t="s">
        <v>4</v>
      </c>
      <c r="D78" s="26">
        <v>34.790697674418603</v>
      </c>
      <c r="G78" s="26">
        <f>SUM(Таблица1[[#This Row],[Этап1]:[Этап4]])</f>
        <v>34.790697674418603</v>
      </c>
    </row>
    <row r="79" spans="1:7" x14ac:dyDescent="0.25">
      <c r="A79" s="27" t="s">
        <v>204</v>
      </c>
      <c r="B79" t="s">
        <v>4</v>
      </c>
      <c r="D79" s="26">
        <v>33.936651583710407</v>
      </c>
      <c r="G79" s="26">
        <f>SUM(Таблица1[[#This Row],[Этап1]:[Этап4]])</f>
        <v>33.936651583710407</v>
      </c>
    </row>
    <row r="80" spans="1:7" x14ac:dyDescent="0.25">
      <c r="A80" s="27" t="s">
        <v>225</v>
      </c>
      <c r="B80" t="s">
        <v>4</v>
      </c>
      <c r="D80" s="26">
        <v>33.348540145985403</v>
      </c>
      <c r="G80" s="26">
        <f>SUM(Таблица1[[#This Row],[Этап1]:[Этап4]])</f>
        <v>33.348540145985403</v>
      </c>
    </row>
    <row r="81" spans="1:7" x14ac:dyDescent="0.25">
      <c r="A81" s="27" t="s">
        <v>187</v>
      </c>
      <c r="B81" t="s">
        <v>4</v>
      </c>
      <c r="D81" s="26">
        <v>33.211678832116789</v>
      </c>
      <c r="G81" s="26">
        <f>SUM(Таблица1[[#This Row],[Этап1]:[Этап4]])</f>
        <v>33.211678832116789</v>
      </c>
    </row>
    <row r="82" spans="1:7" x14ac:dyDescent="0.25">
      <c r="A82" s="27" t="s">
        <v>188</v>
      </c>
      <c r="B82" t="s">
        <v>4</v>
      </c>
      <c r="D82" s="26">
        <v>33.211678832116789</v>
      </c>
      <c r="G82" s="26">
        <f>SUM(Таблица1[[#This Row],[Этап1]:[Этап4]])</f>
        <v>33.211678832116789</v>
      </c>
    </row>
    <row r="83" spans="1:7" x14ac:dyDescent="0.25">
      <c r="A83" s="27" t="s">
        <v>316</v>
      </c>
      <c r="B83" t="s">
        <v>4</v>
      </c>
      <c r="E83" s="26">
        <v>33.119658119658119</v>
      </c>
      <c r="G83" s="26">
        <f>SUM(Таблица1[[#This Row],[Этап1]:[Этап4]])</f>
        <v>33.119658119658119</v>
      </c>
    </row>
    <row r="84" spans="1:7" x14ac:dyDescent="0.25">
      <c r="A84" s="27" t="s">
        <v>226</v>
      </c>
      <c r="B84" t="s">
        <v>4</v>
      </c>
      <c r="D84" s="26">
        <v>32.728102189781019</v>
      </c>
      <c r="G84" s="26">
        <f>SUM(Таблица1[[#This Row],[Этап1]:[Этап4]])</f>
        <v>32.728102189781019</v>
      </c>
    </row>
    <row r="85" spans="1:7" x14ac:dyDescent="0.25">
      <c r="A85" s="27" t="s">
        <v>206</v>
      </c>
      <c r="B85" t="s">
        <v>4</v>
      </c>
      <c r="D85" s="26">
        <v>32.352941176470587</v>
      </c>
      <c r="G85" s="26">
        <f>SUM(Таблица1[[#This Row],[Этап1]:[Этап4]])</f>
        <v>32.352941176470587</v>
      </c>
    </row>
    <row r="86" spans="1:7" x14ac:dyDescent="0.25">
      <c r="A86" s="27" t="s">
        <v>66</v>
      </c>
      <c r="B86" t="s">
        <v>4</v>
      </c>
      <c r="C86" s="26">
        <v>16.19047619047619</v>
      </c>
      <c r="F86" s="26">
        <v>16.153846153846153</v>
      </c>
      <c r="G86" s="26">
        <f>SUM(Таблица1[[#This Row],[Этап1]:[Этап4]])</f>
        <v>32.344322344322343</v>
      </c>
    </row>
    <row r="87" spans="1:7" x14ac:dyDescent="0.25">
      <c r="A87" s="27" t="s">
        <v>319</v>
      </c>
      <c r="B87" t="s">
        <v>4</v>
      </c>
      <c r="E87" s="26">
        <v>32.051282051282051</v>
      </c>
      <c r="G87" s="26">
        <f>SUM(Таблица1[[#This Row],[Этап1]:[Этап4]])</f>
        <v>32.051282051282051</v>
      </c>
    </row>
    <row r="88" spans="1:7" x14ac:dyDescent="0.25">
      <c r="A88" s="27" t="s">
        <v>317</v>
      </c>
      <c r="B88" t="s">
        <v>4</v>
      </c>
      <c r="E88" s="26">
        <v>32.051282051282051</v>
      </c>
      <c r="G88" s="26">
        <f>SUM(Таблица1[[#This Row],[Этап1]:[Этап4]])</f>
        <v>32.051282051282051</v>
      </c>
    </row>
    <row r="89" spans="1:7" x14ac:dyDescent="0.25">
      <c r="A89" s="27" t="s">
        <v>227</v>
      </c>
      <c r="B89" t="s">
        <v>4</v>
      </c>
      <c r="D89" s="26">
        <v>31.797445255474454</v>
      </c>
      <c r="G89" s="26">
        <f>SUM(Таблица1[[#This Row],[Этап1]:[Этап4]])</f>
        <v>31.797445255474454</v>
      </c>
    </row>
    <row r="90" spans="1:7" x14ac:dyDescent="0.25">
      <c r="A90" s="27" t="s">
        <v>258</v>
      </c>
      <c r="B90" t="s">
        <v>4</v>
      </c>
      <c r="D90" s="26">
        <v>31.627906976744185</v>
      </c>
      <c r="G90" s="26">
        <f>SUM(Таблица1[[#This Row],[Этап1]:[Этап4]])</f>
        <v>31.627906976744185</v>
      </c>
    </row>
    <row r="91" spans="1:7" x14ac:dyDescent="0.25">
      <c r="A91" s="27" t="s">
        <v>60</v>
      </c>
      <c r="B91" t="s">
        <v>4</v>
      </c>
      <c r="C91" s="26">
        <v>31.372549019607842</v>
      </c>
      <c r="G91" s="26">
        <f>SUM(Таблица1[[#This Row],[Этап1]:[Этап4]])</f>
        <v>31.372549019607842</v>
      </c>
    </row>
    <row r="92" spans="1:7" x14ac:dyDescent="0.25">
      <c r="A92" s="27" t="s">
        <v>275</v>
      </c>
      <c r="B92" t="s">
        <v>4</v>
      </c>
      <c r="D92" s="26">
        <v>31.232558139534884</v>
      </c>
      <c r="G92" s="26">
        <f>SUM(Таблица1[[#This Row],[Этап1]:[Этап4]])</f>
        <v>31.232558139534884</v>
      </c>
    </row>
    <row r="93" spans="1:7" x14ac:dyDescent="0.25">
      <c r="A93" s="27" t="s">
        <v>276</v>
      </c>
      <c r="B93" t="s">
        <v>4</v>
      </c>
      <c r="D93" s="26">
        <v>31.034883720930235</v>
      </c>
      <c r="G93" s="26">
        <f>SUM(Таблица1[[#This Row],[Этап1]:[Этап4]])</f>
        <v>31.034883720930235</v>
      </c>
    </row>
    <row r="94" spans="1:7" x14ac:dyDescent="0.25">
      <c r="A94" s="27" t="s">
        <v>37</v>
      </c>
      <c r="B94" t="s">
        <v>4</v>
      </c>
      <c r="C94" s="26">
        <v>31.031746031746028</v>
      </c>
      <c r="G94" s="26">
        <f>SUM(Таблица1[[#This Row],[Этап1]:[Этап4]])</f>
        <v>31.031746031746028</v>
      </c>
    </row>
    <row r="95" spans="1:7" x14ac:dyDescent="0.25">
      <c r="A95" s="27" t="s">
        <v>38</v>
      </c>
      <c r="B95" t="s">
        <v>4</v>
      </c>
      <c r="C95" s="26">
        <v>31.031746031746028</v>
      </c>
      <c r="G95" s="26">
        <f>SUM(Таблица1[[#This Row],[Этап1]:[Этап4]])</f>
        <v>31.031746031746028</v>
      </c>
    </row>
    <row r="96" spans="1:7" x14ac:dyDescent="0.25">
      <c r="A96" s="27" t="s">
        <v>228</v>
      </c>
      <c r="B96" t="s">
        <v>4</v>
      </c>
      <c r="D96" s="26">
        <v>30.866788321167881</v>
      </c>
      <c r="G96" s="26">
        <f>SUM(Таблица1[[#This Row],[Этап1]:[Этап4]])</f>
        <v>30.866788321167881</v>
      </c>
    </row>
    <row r="97" spans="1:7" x14ac:dyDescent="0.25">
      <c r="A97" s="27" t="s">
        <v>456</v>
      </c>
      <c r="B97" t="s">
        <v>4</v>
      </c>
      <c r="F97" s="26">
        <v>30.76923076923077</v>
      </c>
      <c r="G97" s="26">
        <f>SUM(Таблица1[[#This Row],[Этап1]:[Этап4]])</f>
        <v>30.76923076923077</v>
      </c>
    </row>
    <row r="98" spans="1:7" x14ac:dyDescent="0.25">
      <c r="A98" s="27" t="s">
        <v>458</v>
      </c>
      <c r="B98" t="s">
        <v>4</v>
      </c>
      <c r="F98" s="26">
        <v>30.76923076923077</v>
      </c>
      <c r="G98" s="26">
        <f>SUM(Таблица1[[#This Row],[Этап1]:[Этап4]])</f>
        <v>30.76923076923077</v>
      </c>
    </row>
    <row r="99" spans="1:7" x14ac:dyDescent="0.25">
      <c r="A99" s="27" t="s">
        <v>229</v>
      </c>
      <c r="B99" t="s">
        <v>4</v>
      </c>
      <c r="D99" s="26">
        <v>30.711678832116789</v>
      </c>
      <c r="G99" s="26">
        <f>SUM(Таблица1[[#This Row],[Этап1]:[Этап4]])</f>
        <v>30.711678832116789</v>
      </c>
    </row>
    <row r="100" spans="1:7" x14ac:dyDescent="0.25">
      <c r="A100" s="27" t="s">
        <v>230</v>
      </c>
      <c r="B100" t="s">
        <v>4</v>
      </c>
      <c r="D100" s="26">
        <v>30.4014598540146</v>
      </c>
      <c r="G100" s="26">
        <f>SUM(Таблица1[[#This Row],[Этап1]:[Этап4]])</f>
        <v>30.4014598540146</v>
      </c>
    </row>
    <row r="101" spans="1:7" x14ac:dyDescent="0.25">
      <c r="A101" s="27" t="s">
        <v>39</v>
      </c>
      <c r="B101" t="s">
        <v>4</v>
      </c>
      <c r="C101" s="26">
        <v>30.357142857142854</v>
      </c>
      <c r="G101" s="26">
        <f>SUM(Таблица1[[#This Row],[Этап1]:[Этап4]])</f>
        <v>30.357142857142854</v>
      </c>
    </row>
    <row r="102" spans="1:7" x14ac:dyDescent="0.25">
      <c r="A102" s="27" t="s">
        <v>189</v>
      </c>
      <c r="B102" t="s">
        <v>4</v>
      </c>
      <c r="D102" s="26">
        <v>29.927007299270077</v>
      </c>
      <c r="G102" s="26">
        <f>SUM(Таблица1[[#This Row],[Этап1]:[Этап4]])</f>
        <v>29.927007299270077</v>
      </c>
    </row>
    <row r="103" spans="1:7" x14ac:dyDescent="0.25">
      <c r="A103" s="27" t="s">
        <v>190</v>
      </c>
      <c r="B103" t="s">
        <v>4</v>
      </c>
      <c r="D103" s="26">
        <v>29.927007299270077</v>
      </c>
      <c r="G103" s="26">
        <f>SUM(Таблица1[[#This Row],[Этап1]:[Этап4]])</f>
        <v>29.927007299270077</v>
      </c>
    </row>
    <row r="104" spans="1:7" x14ac:dyDescent="0.25">
      <c r="A104" s="27" t="s">
        <v>320</v>
      </c>
      <c r="B104" t="s">
        <v>4</v>
      </c>
      <c r="E104" s="26">
        <v>29.914529914529915</v>
      </c>
      <c r="G104" s="26">
        <f>SUM(Таблица1[[#This Row],[Этап1]:[Этап4]])</f>
        <v>29.914529914529915</v>
      </c>
    </row>
    <row r="105" spans="1:7" x14ac:dyDescent="0.25">
      <c r="A105" s="27" t="s">
        <v>277</v>
      </c>
      <c r="B105" t="s">
        <v>4</v>
      </c>
      <c r="D105" s="26">
        <v>29.651162790697676</v>
      </c>
      <c r="G105" s="26">
        <f>SUM(Таблица1[[#This Row],[Этап1]:[Этап4]])</f>
        <v>29.651162790697676</v>
      </c>
    </row>
    <row r="106" spans="1:7" x14ac:dyDescent="0.25">
      <c r="A106" s="27" t="s">
        <v>231</v>
      </c>
      <c r="B106" t="s">
        <v>4</v>
      </c>
      <c r="D106" s="26">
        <v>29.315693430656932</v>
      </c>
      <c r="G106" s="26">
        <f>SUM(Таблица1[[#This Row],[Этап1]:[Этап4]])</f>
        <v>29.315693430656932</v>
      </c>
    </row>
    <row r="107" spans="1:7" x14ac:dyDescent="0.25">
      <c r="A107" s="27" t="s">
        <v>232</v>
      </c>
      <c r="B107" t="s">
        <v>4</v>
      </c>
      <c r="D107" s="26">
        <v>29.315693430656932</v>
      </c>
      <c r="G107" s="26">
        <f>SUM(Таблица1[[#This Row],[Этап1]:[Этап4]])</f>
        <v>29.315693430656932</v>
      </c>
    </row>
    <row r="108" spans="1:7" x14ac:dyDescent="0.25">
      <c r="A108" s="27" t="s">
        <v>259</v>
      </c>
      <c r="B108" t="s">
        <v>4</v>
      </c>
      <c r="D108" s="26">
        <v>29.302325581395351</v>
      </c>
      <c r="G108" s="26">
        <f>SUM(Таблица1[[#This Row],[Этап1]:[Этап4]])</f>
        <v>29.302325581395351</v>
      </c>
    </row>
    <row r="109" spans="1:7" x14ac:dyDescent="0.25">
      <c r="A109" s="27" t="s">
        <v>41</v>
      </c>
      <c r="B109" t="s">
        <v>4</v>
      </c>
      <c r="C109" s="26">
        <v>29.00793650793651</v>
      </c>
      <c r="G109" s="26">
        <f>SUM(Таблица1[[#This Row],[Этап1]:[Этап4]])</f>
        <v>29.00793650793651</v>
      </c>
    </row>
    <row r="110" spans="1:7" x14ac:dyDescent="0.25">
      <c r="A110" s="27" t="s">
        <v>45</v>
      </c>
      <c r="B110" t="s">
        <v>4</v>
      </c>
      <c r="C110" s="26">
        <v>28.333333333333332</v>
      </c>
      <c r="G110" s="26">
        <f>SUM(Таблица1[[#This Row],[Этап1]:[Этап4]])</f>
        <v>28.333333333333332</v>
      </c>
    </row>
    <row r="111" spans="1:7" x14ac:dyDescent="0.25">
      <c r="A111" s="27" t="s">
        <v>113</v>
      </c>
      <c r="B111" t="s">
        <v>4</v>
      </c>
      <c r="D111" s="26">
        <v>28.284671532846716</v>
      </c>
      <c r="G111" s="26">
        <f>SUM(Таблица1[[#This Row],[Этап1]:[Этап4]])</f>
        <v>28.284671532846716</v>
      </c>
    </row>
    <row r="112" spans="1:7" x14ac:dyDescent="0.25">
      <c r="A112" s="27" t="s">
        <v>331</v>
      </c>
      <c r="B112" t="s">
        <v>4</v>
      </c>
      <c r="E112" s="26">
        <v>28.260869565217391</v>
      </c>
      <c r="G112" s="26">
        <f>SUM(Таблица1[[#This Row],[Этап1]:[Этап4]])</f>
        <v>28.260869565217391</v>
      </c>
    </row>
    <row r="113" spans="1:7" x14ac:dyDescent="0.25">
      <c r="A113" s="27" t="s">
        <v>192</v>
      </c>
      <c r="B113" t="s">
        <v>4</v>
      </c>
      <c r="D113" s="26">
        <v>28.102189781021895</v>
      </c>
      <c r="G113" s="26">
        <f>SUM(Таблица1[[#This Row],[Этап1]:[Этап4]])</f>
        <v>28.102189781021895</v>
      </c>
    </row>
    <row r="114" spans="1:7" x14ac:dyDescent="0.25">
      <c r="A114" s="27" t="s">
        <v>191</v>
      </c>
      <c r="B114" t="s">
        <v>4</v>
      </c>
      <c r="D114" s="26">
        <v>28.102189781021895</v>
      </c>
      <c r="G114" s="26">
        <f>SUM(Таблица1[[#This Row],[Этап1]:[Этап4]])</f>
        <v>28.102189781021895</v>
      </c>
    </row>
    <row r="115" spans="1:7" x14ac:dyDescent="0.25">
      <c r="A115" s="27" t="s">
        <v>193</v>
      </c>
      <c r="B115" t="s">
        <v>4</v>
      </c>
      <c r="D115" s="26">
        <v>28.102189781021895</v>
      </c>
      <c r="G115" s="26">
        <f>SUM(Таблица1[[#This Row],[Этап1]:[Этап4]])</f>
        <v>28.102189781021895</v>
      </c>
    </row>
    <row r="116" spans="1:7" x14ac:dyDescent="0.25">
      <c r="A116" s="27" t="s">
        <v>233</v>
      </c>
      <c r="B116" t="s">
        <v>4</v>
      </c>
      <c r="D116" s="26">
        <v>27.919708029197075</v>
      </c>
      <c r="G116" s="26">
        <f>SUM(Таблица1[[#This Row],[Этап1]:[Этап4]])</f>
        <v>27.919708029197075</v>
      </c>
    </row>
    <row r="117" spans="1:7" x14ac:dyDescent="0.25">
      <c r="A117" s="27" t="s">
        <v>279</v>
      </c>
      <c r="B117" t="s">
        <v>4</v>
      </c>
      <c r="D117" s="26">
        <v>27.674418604651162</v>
      </c>
      <c r="G117" s="26">
        <f>SUM(Таблица1[[#This Row],[Этап1]:[Этап4]])</f>
        <v>27.674418604651162</v>
      </c>
    </row>
    <row r="118" spans="1:7" x14ac:dyDescent="0.25">
      <c r="A118" s="27" t="s">
        <v>278</v>
      </c>
      <c r="B118" t="s">
        <v>4</v>
      </c>
      <c r="D118" s="26">
        <v>27.674418604651162</v>
      </c>
      <c r="G118" s="26">
        <f>SUM(Таблица1[[#This Row],[Этап1]:[Этап4]])</f>
        <v>27.674418604651162</v>
      </c>
    </row>
    <row r="119" spans="1:7" x14ac:dyDescent="0.25">
      <c r="A119" s="27" t="s">
        <v>234</v>
      </c>
      <c r="B119" t="s">
        <v>4</v>
      </c>
      <c r="D119" s="26">
        <v>27.609489051094886</v>
      </c>
      <c r="G119" s="26">
        <f>SUM(Таблица1[[#This Row],[Этап1]:[Этап4]])</f>
        <v>27.609489051094886</v>
      </c>
    </row>
    <row r="120" spans="1:7" x14ac:dyDescent="0.25">
      <c r="A120" s="27" t="s">
        <v>284</v>
      </c>
      <c r="B120" t="s">
        <v>4</v>
      </c>
      <c r="D120" s="26">
        <v>27.209302325581397</v>
      </c>
      <c r="G120" s="26">
        <f>SUM(Таблица1[[#This Row],[Этап1]:[Этап4]])</f>
        <v>27.209302325581397</v>
      </c>
    </row>
    <row r="121" spans="1:7" x14ac:dyDescent="0.25">
      <c r="A121" s="27" t="s">
        <v>285</v>
      </c>
      <c r="B121" t="s">
        <v>4</v>
      </c>
      <c r="D121" s="26">
        <v>27.209302325581397</v>
      </c>
      <c r="G121" s="26">
        <f>SUM(Таблица1[[#This Row],[Этап1]:[Этап4]])</f>
        <v>27.209302325581397</v>
      </c>
    </row>
    <row r="122" spans="1:7" x14ac:dyDescent="0.25">
      <c r="A122" s="27" t="s">
        <v>114</v>
      </c>
      <c r="B122" t="s">
        <v>4</v>
      </c>
      <c r="D122" s="26">
        <v>27.007299270072991</v>
      </c>
      <c r="G122" s="26">
        <f>SUM(Таблица1[[#This Row],[Этап1]:[Этап4]])</f>
        <v>27.007299270072991</v>
      </c>
    </row>
    <row r="123" spans="1:7" x14ac:dyDescent="0.25">
      <c r="A123" s="27" t="s">
        <v>335</v>
      </c>
      <c r="B123" t="s">
        <v>4</v>
      </c>
      <c r="E123" s="26">
        <v>26.811594202898554</v>
      </c>
      <c r="G123" s="26">
        <f>SUM(Таблица1[[#This Row],[Этап1]:[Этап4]])</f>
        <v>26.811594202898554</v>
      </c>
    </row>
    <row r="124" spans="1:7" x14ac:dyDescent="0.25">
      <c r="A124" s="27" t="s">
        <v>338</v>
      </c>
      <c r="B124" t="s">
        <v>4</v>
      </c>
      <c r="E124" s="26">
        <v>26.811594202898554</v>
      </c>
      <c r="G124" s="26">
        <f>SUM(Таблица1[[#This Row],[Этап1]:[Этап4]])</f>
        <v>26.811594202898554</v>
      </c>
    </row>
    <row r="125" spans="1:7" x14ac:dyDescent="0.25">
      <c r="A125" s="27" t="s">
        <v>115</v>
      </c>
      <c r="B125" t="s">
        <v>4</v>
      </c>
      <c r="D125" s="26">
        <v>26.642335766423358</v>
      </c>
      <c r="G125" s="26">
        <f>SUM(Таблица1[[#This Row],[Этап1]:[Этап4]])</f>
        <v>26.642335766423358</v>
      </c>
    </row>
    <row r="126" spans="1:7" x14ac:dyDescent="0.25">
      <c r="A126" s="27" t="s">
        <v>116</v>
      </c>
      <c r="B126" t="s">
        <v>4</v>
      </c>
      <c r="D126" s="26">
        <v>26.642335766423358</v>
      </c>
      <c r="G126" s="26">
        <f>SUM(Таблица1[[#This Row],[Этап1]:[Этап4]])</f>
        <v>26.642335766423358</v>
      </c>
    </row>
    <row r="127" spans="1:7" x14ac:dyDescent="0.25">
      <c r="A127" s="27" t="s">
        <v>117</v>
      </c>
      <c r="B127" t="s">
        <v>4</v>
      </c>
      <c r="D127" s="26">
        <v>26.094890510948904</v>
      </c>
      <c r="G127" s="26">
        <f>SUM(Таблица1[[#This Row],[Этап1]:[Этап4]])</f>
        <v>26.094890510948904</v>
      </c>
    </row>
    <row r="128" spans="1:7" x14ac:dyDescent="0.25">
      <c r="A128" s="27" t="s">
        <v>235</v>
      </c>
      <c r="B128" t="s">
        <v>4</v>
      </c>
      <c r="D128" s="26">
        <v>26.058394160583941</v>
      </c>
      <c r="G128" s="26">
        <f>SUM(Таблица1[[#This Row],[Этап1]:[Этап4]])</f>
        <v>26.058394160583941</v>
      </c>
    </row>
    <row r="129" spans="1:7" x14ac:dyDescent="0.25">
      <c r="A129" s="27" t="s">
        <v>236</v>
      </c>
      <c r="B129" t="s">
        <v>4</v>
      </c>
      <c r="D129" s="26">
        <v>25.903284671532845</v>
      </c>
      <c r="G129" s="26">
        <f>SUM(Таблица1[[#This Row],[Этап1]:[Этап4]])</f>
        <v>25.903284671532845</v>
      </c>
    </row>
    <row r="130" spans="1:7" x14ac:dyDescent="0.25">
      <c r="A130" s="27" t="s">
        <v>328</v>
      </c>
      <c r="B130" t="s">
        <v>4</v>
      </c>
      <c r="E130" s="26">
        <v>25.766716943187529</v>
      </c>
      <c r="G130" s="26">
        <f>SUM(Таблица1[[#This Row],[Этап1]:[Этап4]])</f>
        <v>25.766716943187529</v>
      </c>
    </row>
    <row r="131" spans="1:7" x14ac:dyDescent="0.25">
      <c r="A131" s="27" t="s">
        <v>329</v>
      </c>
      <c r="B131" t="s">
        <v>4</v>
      </c>
      <c r="E131" s="26">
        <v>25.766716943187529</v>
      </c>
      <c r="G131" s="26">
        <f>SUM(Таблица1[[#This Row],[Этап1]:[Этап4]])</f>
        <v>25.766716943187529</v>
      </c>
    </row>
    <row r="132" spans="1:7" x14ac:dyDescent="0.25">
      <c r="A132" s="27" t="s">
        <v>326</v>
      </c>
      <c r="B132" t="s">
        <v>4</v>
      </c>
      <c r="E132" s="26">
        <v>25.641025641025639</v>
      </c>
      <c r="G132" s="26">
        <f>SUM(Таблица1[[#This Row],[Этап1]:[Этап4]])</f>
        <v>25.641025641025639</v>
      </c>
    </row>
    <row r="133" spans="1:7" x14ac:dyDescent="0.25">
      <c r="A133" s="27" t="s">
        <v>237</v>
      </c>
      <c r="B133" t="s">
        <v>4</v>
      </c>
      <c r="D133" s="26">
        <v>25.437956204379564</v>
      </c>
      <c r="G133" s="26">
        <f>SUM(Таблица1[[#This Row],[Этап1]:[Этап4]])</f>
        <v>25.437956204379564</v>
      </c>
    </row>
    <row r="134" spans="1:7" x14ac:dyDescent="0.25">
      <c r="A134" s="27" t="s">
        <v>86</v>
      </c>
      <c r="B134" t="s">
        <v>4</v>
      </c>
      <c r="C134" s="26">
        <v>25.396825396825395</v>
      </c>
      <c r="G134" s="26">
        <f>SUM(Таблица1[[#This Row],[Этап1]:[Этап4]])</f>
        <v>25.396825396825395</v>
      </c>
    </row>
    <row r="135" spans="1:7" x14ac:dyDescent="0.25">
      <c r="A135" s="27" t="s">
        <v>290</v>
      </c>
      <c r="B135" t="s">
        <v>4</v>
      </c>
      <c r="D135" s="26">
        <v>25.348837209302328</v>
      </c>
      <c r="G135" s="26">
        <f>SUM(Таблица1[[#This Row],[Этап1]:[Этап4]])</f>
        <v>25.348837209302328</v>
      </c>
    </row>
    <row r="136" spans="1:7" x14ac:dyDescent="0.25">
      <c r="A136" s="27" t="s">
        <v>287</v>
      </c>
      <c r="B136" t="s">
        <v>4</v>
      </c>
      <c r="D136" s="26">
        <v>25.348837209302328</v>
      </c>
      <c r="G136" s="26">
        <f>SUM(Таблица1[[#This Row],[Этап1]:[Этап4]])</f>
        <v>25.348837209302328</v>
      </c>
    </row>
    <row r="137" spans="1:7" x14ac:dyDescent="0.25">
      <c r="A137" s="27" t="s">
        <v>286</v>
      </c>
      <c r="B137" t="s">
        <v>4</v>
      </c>
      <c r="D137" s="26">
        <v>25.348837209302328</v>
      </c>
      <c r="G137" s="26">
        <f>SUM(Таблица1[[#This Row],[Этап1]:[Этап4]])</f>
        <v>25.348837209302328</v>
      </c>
    </row>
    <row r="138" spans="1:7" x14ac:dyDescent="0.25">
      <c r="A138" s="27" t="s">
        <v>288</v>
      </c>
      <c r="B138" t="s">
        <v>4</v>
      </c>
      <c r="D138" s="26">
        <v>25.348837209302328</v>
      </c>
      <c r="G138" s="26">
        <f>SUM(Таблица1[[#This Row],[Этап1]:[Этап4]])</f>
        <v>25.348837209302328</v>
      </c>
    </row>
    <row r="139" spans="1:7" x14ac:dyDescent="0.25">
      <c r="A139" s="27" t="s">
        <v>289</v>
      </c>
      <c r="B139" t="s">
        <v>4</v>
      </c>
      <c r="D139" s="26">
        <v>25.348837209302328</v>
      </c>
      <c r="G139" s="26">
        <f>SUM(Таблица1[[#This Row],[Этап1]:[Этап4]])</f>
        <v>25.348837209302328</v>
      </c>
    </row>
    <row r="140" spans="1:7" x14ac:dyDescent="0.25">
      <c r="A140" s="27" t="s">
        <v>292</v>
      </c>
      <c r="B140" t="s">
        <v>4</v>
      </c>
      <c r="D140" s="26">
        <v>25.116279069767444</v>
      </c>
      <c r="G140" s="26">
        <f>SUM(Таблица1[[#This Row],[Этап1]:[Этап4]])</f>
        <v>25.116279069767444</v>
      </c>
    </row>
    <row r="141" spans="1:7" x14ac:dyDescent="0.25">
      <c r="A141" s="27" t="s">
        <v>291</v>
      </c>
      <c r="B141" t="s">
        <v>4</v>
      </c>
      <c r="D141" s="26">
        <v>25.116279069767444</v>
      </c>
      <c r="G141" s="26">
        <f>SUM(Таблица1[[#This Row],[Этап1]:[Этап4]])</f>
        <v>25.116279069767444</v>
      </c>
    </row>
    <row r="142" spans="1:7" x14ac:dyDescent="0.25">
      <c r="A142" s="27" t="s">
        <v>209</v>
      </c>
      <c r="B142" t="s">
        <v>4</v>
      </c>
      <c r="D142" s="26">
        <v>25.113122171945701</v>
      </c>
      <c r="G142" s="26">
        <f>SUM(Таблица1[[#This Row],[Этап1]:[Этап4]])</f>
        <v>25.113122171945701</v>
      </c>
    </row>
    <row r="143" spans="1:7" x14ac:dyDescent="0.25">
      <c r="A143" s="27" t="s">
        <v>327</v>
      </c>
      <c r="B143" t="s">
        <v>4</v>
      </c>
      <c r="E143" s="26">
        <v>25.106837606837608</v>
      </c>
      <c r="G143" s="26">
        <f>SUM(Таблица1[[#This Row],[Этап1]:[Этап4]])</f>
        <v>25.106837606837608</v>
      </c>
    </row>
    <row r="144" spans="1:7" x14ac:dyDescent="0.25">
      <c r="A144" s="27" t="s">
        <v>466</v>
      </c>
      <c r="B144" t="s">
        <v>4</v>
      </c>
      <c r="F144" s="26">
        <v>24.786324786324787</v>
      </c>
      <c r="G144" s="26">
        <f>SUM(Таблица1[[#This Row],[Этап1]:[Этап4]])</f>
        <v>24.786324786324787</v>
      </c>
    </row>
    <row r="145" spans="1:7" x14ac:dyDescent="0.25">
      <c r="A145" s="27" t="s">
        <v>344</v>
      </c>
      <c r="B145" t="s">
        <v>4</v>
      </c>
      <c r="E145" s="26">
        <v>24.637681159420293</v>
      </c>
      <c r="G145" s="26">
        <f>SUM(Таблица1[[#This Row],[Этап1]:[Этап4]])</f>
        <v>24.637681159420293</v>
      </c>
    </row>
    <row r="146" spans="1:7" x14ac:dyDescent="0.25">
      <c r="A146" s="27" t="s">
        <v>118</v>
      </c>
      <c r="B146" t="s">
        <v>4</v>
      </c>
      <c r="D146" s="26">
        <v>24.635036496350367</v>
      </c>
      <c r="G146" s="26">
        <f>SUM(Таблица1[[#This Row],[Этап1]:[Этап4]])</f>
        <v>24.635036496350367</v>
      </c>
    </row>
    <row r="147" spans="1:7" x14ac:dyDescent="0.25">
      <c r="A147" s="27" t="s">
        <v>238</v>
      </c>
      <c r="B147" t="s">
        <v>4</v>
      </c>
      <c r="D147" s="26">
        <v>24.352189781021899</v>
      </c>
      <c r="G147" s="26">
        <f>SUM(Таблица1[[#This Row],[Этап1]:[Этап4]])</f>
        <v>24.352189781021899</v>
      </c>
    </row>
    <row r="148" spans="1:7" x14ac:dyDescent="0.25">
      <c r="A148" s="27" t="s">
        <v>49</v>
      </c>
      <c r="B148" t="s">
        <v>4</v>
      </c>
      <c r="C148" s="26">
        <v>24.285714285714281</v>
      </c>
      <c r="G148" s="26">
        <f>SUM(Таблица1[[#This Row],[Этап1]:[Этап4]])</f>
        <v>24.285714285714281</v>
      </c>
    </row>
    <row r="149" spans="1:7" x14ac:dyDescent="0.25">
      <c r="A149" s="27" t="s">
        <v>469</v>
      </c>
      <c r="B149" t="s">
        <v>4</v>
      </c>
      <c r="F149" s="26">
        <v>23.931623931623932</v>
      </c>
      <c r="G149" s="26">
        <f>SUM(Таблица1[[#This Row],[Этап1]:[Этап4]])</f>
        <v>23.931623931623932</v>
      </c>
    </row>
    <row r="150" spans="1:7" x14ac:dyDescent="0.25">
      <c r="A150" s="27" t="s">
        <v>119</v>
      </c>
      <c r="B150" t="s">
        <v>4</v>
      </c>
      <c r="D150" s="26">
        <v>23.905109489051096</v>
      </c>
      <c r="G150" s="26">
        <f>SUM(Таблица1[[#This Row],[Этап1]:[Этап4]])</f>
        <v>23.905109489051096</v>
      </c>
    </row>
    <row r="151" spans="1:7" x14ac:dyDescent="0.25">
      <c r="A151" s="27" t="s">
        <v>239</v>
      </c>
      <c r="B151" t="s">
        <v>4</v>
      </c>
      <c r="D151" s="26">
        <v>23.886861313868614</v>
      </c>
      <c r="G151" s="26">
        <f>SUM(Таблица1[[#This Row],[Этап1]:[Этап4]])</f>
        <v>23.886861313868614</v>
      </c>
    </row>
    <row r="152" spans="1:7" x14ac:dyDescent="0.25">
      <c r="A152" s="27" t="s">
        <v>240</v>
      </c>
      <c r="B152" t="s">
        <v>4</v>
      </c>
      <c r="D152" s="26">
        <v>23.886861313868614</v>
      </c>
      <c r="G152" s="26">
        <f>SUM(Таблица1[[#This Row],[Этап1]:[Этап4]])</f>
        <v>23.886861313868614</v>
      </c>
    </row>
    <row r="153" spans="1:7" x14ac:dyDescent="0.25">
      <c r="A153" s="27" t="s">
        <v>241</v>
      </c>
      <c r="B153" t="s">
        <v>4</v>
      </c>
      <c r="D153" s="26">
        <v>23.42153284671533</v>
      </c>
      <c r="G153" s="26">
        <f>SUM(Таблица1[[#This Row],[Этап1]:[Этап4]])</f>
        <v>23.42153284671533</v>
      </c>
    </row>
    <row r="154" spans="1:7" x14ac:dyDescent="0.25">
      <c r="A154" s="27" t="s">
        <v>465</v>
      </c>
      <c r="B154" t="s">
        <v>4</v>
      </c>
      <c r="F154" s="26">
        <v>23.076923076923077</v>
      </c>
      <c r="G154" s="26">
        <f>SUM(Таблица1[[#This Row],[Этап1]:[Этап4]])</f>
        <v>23.076923076923077</v>
      </c>
    </row>
    <row r="155" spans="1:7" x14ac:dyDescent="0.25">
      <c r="A155" s="27" t="s">
        <v>211</v>
      </c>
      <c r="B155" t="s">
        <v>4</v>
      </c>
      <c r="D155" s="26">
        <v>23.076923076923077</v>
      </c>
      <c r="G155" s="26">
        <f>SUM(Таблица1[[#This Row],[Этап1]:[Этап4]])</f>
        <v>23.076923076923077</v>
      </c>
    </row>
    <row r="156" spans="1:7" x14ac:dyDescent="0.25">
      <c r="A156" s="27" t="s">
        <v>365</v>
      </c>
      <c r="B156" t="s">
        <v>4</v>
      </c>
      <c r="E156" s="26">
        <v>6.9130216189039722</v>
      </c>
      <c r="F156" s="26">
        <v>16.153846153846153</v>
      </c>
      <c r="G156" s="26">
        <f>SUM(Таблица1[[#This Row],[Этап1]:[Этап4]])</f>
        <v>23.066867772750125</v>
      </c>
    </row>
    <row r="157" spans="1:7" x14ac:dyDescent="0.25">
      <c r="A157" s="27" t="s">
        <v>87</v>
      </c>
      <c r="B157" t="s">
        <v>4</v>
      </c>
      <c r="C157" s="26">
        <v>23.015873015873016</v>
      </c>
      <c r="G157" s="26">
        <f>SUM(Таблица1[[#This Row],[Этап1]:[Этап4]])</f>
        <v>23.015873015873016</v>
      </c>
    </row>
    <row r="158" spans="1:7" x14ac:dyDescent="0.25">
      <c r="A158" s="27" t="s">
        <v>242</v>
      </c>
      <c r="B158" t="s">
        <v>4</v>
      </c>
      <c r="D158" s="26">
        <v>22.645985401459853</v>
      </c>
      <c r="G158" s="26">
        <f>SUM(Таблица1[[#This Row],[Этап1]:[Этап4]])</f>
        <v>22.645985401459853</v>
      </c>
    </row>
    <row r="159" spans="1:7" x14ac:dyDescent="0.25">
      <c r="A159" s="27" t="s">
        <v>67</v>
      </c>
      <c r="B159" t="s">
        <v>4</v>
      </c>
      <c r="C159" s="26">
        <v>22.549019607843139</v>
      </c>
      <c r="G159" s="26">
        <f>SUM(Таблица1[[#This Row],[Этап1]:[Этап4]])</f>
        <v>22.549019607843139</v>
      </c>
    </row>
    <row r="160" spans="1:7" x14ac:dyDescent="0.25">
      <c r="A160" s="27" t="s">
        <v>243</v>
      </c>
      <c r="B160" t="s">
        <v>4</v>
      </c>
      <c r="D160" s="26">
        <v>22.335766423357665</v>
      </c>
      <c r="G160" s="26">
        <f>SUM(Таблица1[[#This Row],[Этап1]:[Этап4]])</f>
        <v>22.335766423357665</v>
      </c>
    </row>
    <row r="161" spans="1:7" x14ac:dyDescent="0.25">
      <c r="A161" s="27" t="s">
        <v>120</v>
      </c>
      <c r="B161" t="s">
        <v>4</v>
      </c>
      <c r="D161" s="26">
        <v>22.262773722627738</v>
      </c>
      <c r="G161" s="26">
        <f>SUM(Таблица1[[#This Row],[Этап1]:[Этап4]])</f>
        <v>22.262773722627738</v>
      </c>
    </row>
    <row r="162" spans="1:7" x14ac:dyDescent="0.25">
      <c r="A162" s="27" t="s">
        <v>121</v>
      </c>
      <c r="B162" t="s">
        <v>4</v>
      </c>
      <c r="D162" s="26">
        <v>22.262773722627738</v>
      </c>
      <c r="G162" s="26">
        <f>SUM(Таблица1[[#This Row],[Этап1]:[Этап4]])</f>
        <v>22.262773722627738</v>
      </c>
    </row>
    <row r="163" spans="1:7" x14ac:dyDescent="0.25">
      <c r="A163" s="27" t="s">
        <v>122</v>
      </c>
      <c r="B163" t="s">
        <v>4</v>
      </c>
      <c r="D163" s="26">
        <v>21.715328467153284</v>
      </c>
      <c r="G163" s="26">
        <f>SUM(Таблица1[[#This Row],[Этап1]:[Этап4]])</f>
        <v>21.715328467153284</v>
      </c>
    </row>
    <row r="164" spans="1:7" x14ac:dyDescent="0.25">
      <c r="A164" s="27" t="s">
        <v>70</v>
      </c>
      <c r="B164" t="s">
        <v>4</v>
      </c>
      <c r="C164" s="26">
        <v>21.568627450980394</v>
      </c>
      <c r="G164" s="26">
        <f>SUM(Таблица1[[#This Row],[Этап1]:[Этап4]])</f>
        <v>21.568627450980394</v>
      </c>
    </row>
    <row r="165" spans="1:7" x14ac:dyDescent="0.25">
      <c r="A165" s="27" t="s">
        <v>244</v>
      </c>
      <c r="B165" t="s">
        <v>4</v>
      </c>
      <c r="D165" s="26">
        <v>21.405109489051096</v>
      </c>
      <c r="G165" s="26">
        <f>SUM(Таблица1[[#This Row],[Этап1]:[Этап4]])</f>
        <v>21.405109489051096</v>
      </c>
    </row>
    <row r="166" spans="1:7" x14ac:dyDescent="0.25">
      <c r="A166" s="27" t="s">
        <v>260</v>
      </c>
      <c r="B166" t="s">
        <v>4</v>
      </c>
      <c r="D166" s="26">
        <v>21.395348837209301</v>
      </c>
      <c r="G166" s="26">
        <f>SUM(Таблица1[[#This Row],[Этап1]:[Этап4]])</f>
        <v>21.395348837209301</v>
      </c>
    </row>
    <row r="167" spans="1:7" x14ac:dyDescent="0.25">
      <c r="A167" s="27" t="s">
        <v>346</v>
      </c>
      <c r="B167" t="s">
        <v>4</v>
      </c>
      <c r="E167" s="26">
        <v>21.367521367521366</v>
      </c>
      <c r="G167" s="26">
        <f>SUM(Таблица1[[#This Row],[Этап1]:[Этап4]])</f>
        <v>21.367521367521366</v>
      </c>
    </row>
    <row r="168" spans="1:7" x14ac:dyDescent="0.25">
      <c r="A168" s="27" t="s">
        <v>473</v>
      </c>
      <c r="B168" t="s">
        <v>4</v>
      </c>
      <c r="F168" s="26">
        <v>21.367521367521366</v>
      </c>
      <c r="G168" s="26">
        <f>SUM(Таблица1[[#This Row],[Этап1]:[Этап4]])</f>
        <v>21.367521367521366</v>
      </c>
    </row>
    <row r="169" spans="1:7" x14ac:dyDescent="0.25">
      <c r="A169" s="27" t="s">
        <v>345</v>
      </c>
      <c r="B169" t="s">
        <v>4</v>
      </c>
      <c r="E169" s="26">
        <v>21.367521367521366</v>
      </c>
      <c r="G169" s="26">
        <f>SUM(Таблица1[[#This Row],[Этап1]:[Этап4]])</f>
        <v>21.367521367521366</v>
      </c>
    </row>
    <row r="170" spans="1:7" x14ac:dyDescent="0.25">
      <c r="A170" s="27" t="s">
        <v>123</v>
      </c>
      <c r="B170" t="s">
        <v>4</v>
      </c>
      <c r="D170" s="26">
        <v>20.985401459854014</v>
      </c>
      <c r="G170" s="26">
        <f>SUM(Таблица1[[#This Row],[Этап1]:[Этап4]])</f>
        <v>20.985401459854014</v>
      </c>
    </row>
    <row r="171" spans="1:7" x14ac:dyDescent="0.25">
      <c r="A171" s="27" t="s">
        <v>62</v>
      </c>
      <c r="B171" t="s">
        <v>4</v>
      </c>
      <c r="C171" s="26">
        <v>20.912698412698411</v>
      </c>
      <c r="G171" s="26">
        <f>SUM(Таблица1[[#This Row],[Этап1]:[Этап4]])</f>
        <v>20.912698412698411</v>
      </c>
    </row>
    <row r="172" spans="1:7" x14ac:dyDescent="0.25">
      <c r="A172" s="27" t="s">
        <v>245</v>
      </c>
      <c r="B172" t="s">
        <v>4</v>
      </c>
      <c r="D172" s="26">
        <v>20.474452554744527</v>
      </c>
      <c r="G172" s="26">
        <f>SUM(Таблица1[[#This Row],[Этап1]:[Этап4]])</f>
        <v>20.474452554744527</v>
      </c>
    </row>
    <row r="173" spans="1:7" x14ac:dyDescent="0.25">
      <c r="A173" s="27" t="s">
        <v>332</v>
      </c>
      <c r="B173" t="s">
        <v>4</v>
      </c>
      <c r="E173" s="26">
        <v>20.299145299145298</v>
      </c>
      <c r="G173" s="26">
        <f>SUM(Таблица1[[#This Row],[Этап1]:[Этап4]])</f>
        <v>20.299145299145298</v>
      </c>
    </row>
    <row r="174" spans="1:7" x14ac:dyDescent="0.25">
      <c r="A174" s="27" t="s">
        <v>63</v>
      </c>
      <c r="B174" t="s">
        <v>4</v>
      </c>
      <c r="C174" s="26">
        <v>20.238095238095237</v>
      </c>
      <c r="G174" s="26">
        <f>SUM(Таблица1[[#This Row],[Этап1]:[Этап4]])</f>
        <v>20.238095238095237</v>
      </c>
    </row>
    <row r="175" spans="1:7" x14ac:dyDescent="0.25">
      <c r="A175" s="27" t="s">
        <v>246</v>
      </c>
      <c r="B175" t="s">
        <v>4</v>
      </c>
      <c r="D175" s="26">
        <v>20.164233576642335</v>
      </c>
      <c r="G175" s="26">
        <f>SUM(Таблица1[[#This Row],[Этап1]:[Этап4]])</f>
        <v>20.164233576642335</v>
      </c>
    </row>
    <row r="176" spans="1:7" x14ac:dyDescent="0.25">
      <c r="A176" s="27" t="s">
        <v>349</v>
      </c>
      <c r="B176" t="s">
        <v>4</v>
      </c>
      <c r="E176" s="26">
        <v>20.110608345902463</v>
      </c>
      <c r="G176" s="26">
        <f>SUM(Таблица1[[#This Row],[Этап1]:[Этап4]])</f>
        <v>20.110608345902463</v>
      </c>
    </row>
    <row r="177" spans="1:7" x14ac:dyDescent="0.25">
      <c r="A177" s="27" t="s">
        <v>350</v>
      </c>
      <c r="B177" t="s">
        <v>4</v>
      </c>
      <c r="E177" s="26">
        <v>20.110608345902463</v>
      </c>
      <c r="G177" s="26">
        <f>SUM(Таблица1[[#This Row],[Этап1]:[Этап4]])</f>
        <v>20.110608345902463</v>
      </c>
    </row>
    <row r="178" spans="1:7" x14ac:dyDescent="0.25">
      <c r="A178" s="27" t="s">
        <v>261</v>
      </c>
      <c r="B178" t="s">
        <v>4</v>
      </c>
      <c r="D178" s="26">
        <v>19.767441860465116</v>
      </c>
      <c r="G178" s="26">
        <f>SUM(Таблица1[[#This Row],[Этап1]:[Этап4]])</f>
        <v>19.767441860465116</v>
      </c>
    </row>
    <row r="179" spans="1:7" x14ac:dyDescent="0.25">
      <c r="A179" s="27" t="s">
        <v>337</v>
      </c>
      <c r="B179" t="s">
        <v>4</v>
      </c>
      <c r="E179" s="26">
        <v>19.764957264957264</v>
      </c>
      <c r="G179" s="26">
        <f>SUM(Таблица1[[#This Row],[Этап1]:[Этап4]])</f>
        <v>19.764957264957264</v>
      </c>
    </row>
    <row r="180" spans="1:7" x14ac:dyDescent="0.25">
      <c r="A180" s="27" t="s">
        <v>340</v>
      </c>
      <c r="B180" t="s">
        <v>4</v>
      </c>
      <c r="E180" s="26">
        <v>19.23076923076923</v>
      </c>
      <c r="G180" s="26">
        <f>SUM(Таблица1[[#This Row],[Этап1]:[Этап4]])</f>
        <v>19.23076923076923</v>
      </c>
    </row>
    <row r="181" spans="1:7" x14ac:dyDescent="0.25">
      <c r="A181" s="27" t="s">
        <v>479</v>
      </c>
      <c r="B181" t="s">
        <v>4</v>
      </c>
      <c r="F181" s="26">
        <v>18.803418803418804</v>
      </c>
      <c r="G181" s="26">
        <f>SUM(Таблица1[[#This Row],[Этап1]:[Этап4]])</f>
        <v>18.803418803418804</v>
      </c>
    </row>
    <row r="182" spans="1:7" x14ac:dyDescent="0.25">
      <c r="A182" s="27" t="s">
        <v>124</v>
      </c>
      <c r="B182" t="s">
        <v>4</v>
      </c>
      <c r="D182" s="26">
        <v>18.613138686131386</v>
      </c>
      <c r="G182" s="26">
        <f>SUM(Таблица1[[#This Row],[Этап1]:[Этап4]])</f>
        <v>18.613138686131386</v>
      </c>
    </row>
    <row r="183" spans="1:7" x14ac:dyDescent="0.25">
      <c r="A183" s="27" t="s">
        <v>475</v>
      </c>
      <c r="B183" t="s">
        <v>4</v>
      </c>
      <c r="F183" s="26">
        <v>18.461538461538463</v>
      </c>
      <c r="G183" s="26">
        <f>SUM(Таблица1[[#This Row],[Этап1]:[Этап4]])</f>
        <v>18.461538461538463</v>
      </c>
    </row>
    <row r="184" spans="1:7" x14ac:dyDescent="0.25">
      <c r="A184" s="27" t="s">
        <v>476</v>
      </c>
      <c r="B184" t="s">
        <v>4</v>
      </c>
      <c r="F184" s="26">
        <v>18.461538461538463</v>
      </c>
      <c r="G184" s="26">
        <f>SUM(Таблица1[[#This Row],[Этап1]:[Этап4]])</f>
        <v>18.461538461538463</v>
      </c>
    </row>
    <row r="185" spans="1:7" x14ac:dyDescent="0.25">
      <c r="A185" s="27" t="s">
        <v>125</v>
      </c>
      <c r="B185" t="s">
        <v>4</v>
      </c>
      <c r="D185" s="26">
        <v>18.430656934306569</v>
      </c>
      <c r="G185" s="26">
        <f>SUM(Таблица1[[#This Row],[Этап1]:[Этап4]])</f>
        <v>18.430656934306569</v>
      </c>
    </row>
    <row r="186" spans="1:7" x14ac:dyDescent="0.25">
      <c r="A186" s="27" t="s">
        <v>91</v>
      </c>
      <c r="B186" t="s">
        <v>4</v>
      </c>
      <c r="C186" s="26">
        <v>18.253968253968253</v>
      </c>
      <c r="G186" s="26">
        <f>SUM(Таблица1[[#This Row],[Этап1]:[Этап4]])</f>
        <v>18.253968253968253</v>
      </c>
    </row>
    <row r="187" spans="1:7" x14ac:dyDescent="0.25">
      <c r="A187" s="27" t="s">
        <v>343</v>
      </c>
      <c r="B187" t="s">
        <v>4</v>
      </c>
      <c r="E187" s="26">
        <v>18.162393162393162</v>
      </c>
      <c r="G187" s="26">
        <f>SUM(Таблица1[[#This Row],[Этап1]:[Этап4]])</f>
        <v>18.162393162393162</v>
      </c>
    </row>
    <row r="188" spans="1:7" x14ac:dyDescent="0.25">
      <c r="A188" s="27" t="s">
        <v>126</v>
      </c>
      <c r="B188" t="s">
        <v>4</v>
      </c>
      <c r="D188" s="26">
        <v>17.883211678832119</v>
      </c>
      <c r="G188" s="26">
        <f>SUM(Таблица1[[#This Row],[Этап1]:[Этап4]])</f>
        <v>17.883211678832119</v>
      </c>
    </row>
    <row r="189" spans="1:7" x14ac:dyDescent="0.25">
      <c r="A189" s="27" t="s">
        <v>129</v>
      </c>
      <c r="B189" t="s">
        <v>4</v>
      </c>
      <c r="D189" s="26">
        <v>17.700729927007298</v>
      </c>
      <c r="G189" s="26">
        <f>SUM(Таблица1[[#This Row],[Этап1]:[Этап4]])</f>
        <v>17.700729927007298</v>
      </c>
    </row>
    <row r="190" spans="1:7" x14ac:dyDescent="0.25">
      <c r="A190" s="27" t="s">
        <v>130</v>
      </c>
      <c r="B190" t="s">
        <v>4</v>
      </c>
      <c r="D190" s="26">
        <v>17.700729927007298</v>
      </c>
      <c r="G190" s="26">
        <f>SUM(Таблица1[[#This Row],[Этап1]:[Этап4]])</f>
        <v>17.700729927007298</v>
      </c>
    </row>
    <row r="191" spans="1:7" x14ac:dyDescent="0.25">
      <c r="A191" s="27" t="s">
        <v>127</v>
      </c>
      <c r="B191" t="s">
        <v>4</v>
      </c>
      <c r="D191" s="26">
        <v>17.700729927007298</v>
      </c>
      <c r="G191" s="26">
        <f>SUM(Таблица1[[#This Row],[Этап1]:[Этап4]])</f>
        <v>17.700729927007298</v>
      </c>
    </row>
    <row r="192" spans="1:7" x14ac:dyDescent="0.25">
      <c r="A192" s="27" t="s">
        <v>128</v>
      </c>
      <c r="B192" t="s">
        <v>4</v>
      </c>
      <c r="D192" s="26">
        <v>17.700729927007298</v>
      </c>
      <c r="G192" s="26">
        <f>SUM(Таблица1[[#This Row],[Этап1]:[Этап4]])</f>
        <v>17.700729927007298</v>
      </c>
    </row>
    <row r="193" spans="1:7" x14ac:dyDescent="0.25">
      <c r="A193" s="27" t="s">
        <v>503</v>
      </c>
      <c r="B193" t="s">
        <v>4</v>
      </c>
      <c r="F193" s="26">
        <v>17.653846153846153</v>
      </c>
      <c r="G193" s="26">
        <f>SUM(Таблица1[[#This Row],[Этап1]:[Этап4]])</f>
        <v>17.653846153846153</v>
      </c>
    </row>
    <row r="194" spans="1:7" x14ac:dyDescent="0.25">
      <c r="A194" s="27" t="s">
        <v>300</v>
      </c>
      <c r="B194" t="s">
        <v>4</v>
      </c>
      <c r="D194" s="26">
        <v>17.523364485981308</v>
      </c>
      <c r="G194" s="26">
        <f>SUM(Таблица1[[#This Row],[Этап1]:[Этап4]])</f>
        <v>17.523364485981308</v>
      </c>
    </row>
    <row r="195" spans="1:7" x14ac:dyDescent="0.25">
      <c r="A195" s="27" t="s">
        <v>303</v>
      </c>
      <c r="B195" t="s">
        <v>4</v>
      </c>
      <c r="D195" s="26">
        <v>17.523364485981308</v>
      </c>
      <c r="G195" s="26">
        <f>SUM(Таблица1[[#This Row],[Этап1]:[Этап4]])</f>
        <v>17.523364485981308</v>
      </c>
    </row>
    <row r="196" spans="1:7" x14ac:dyDescent="0.25">
      <c r="A196" s="27" t="s">
        <v>301</v>
      </c>
      <c r="B196" t="s">
        <v>4</v>
      </c>
      <c r="D196" s="26">
        <v>17.523364485981308</v>
      </c>
      <c r="G196" s="26">
        <f>SUM(Таблица1[[#This Row],[Этап1]:[Этап4]])</f>
        <v>17.523364485981308</v>
      </c>
    </row>
    <row r="197" spans="1:7" x14ac:dyDescent="0.25">
      <c r="A197" s="27" t="s">
        <v>247</v>
      </c>
      <c r="B197" t="s">
        <v>4</v>
      </c>
      <c r="D197" s="26">
        <v>17.217153284671532</v>
      </c>
      <c r="G197" s="26">
        <f>SUM(Таблица1[[#This Row],[Этап1]:[Этап4]])</f>
        <v>17.217153284671532</v>
      </c>
    </row>
    <row r="198" spans="1:7" x14ac:dyDescent="0.25">
      <c r="A198" s="27" t="s">
        <v>131</v>
      </c>
      <c r="B198" t="s">
        <v>4</v>
      </c>
      <c r="D198" s="26">
        <v>17.153284671532848</v>
      </c>
      <c r="G198" s="26">
        <f>SUM(Таблица1[[#This Row],[Этап1]:[Этап4]])</f>
        <v>17.153284671532848</v>
      </c>
    </row>
    <row r="199" spans="1:7" x14ac:dyDescent="0.25">
      <c r="A199" s="27" t="s">
        <v>248</v>
      </c>
      <c r="B199" t="s">
        <v>4</v>
      </c>
      <c r="D199" s="26">
        <v>16.906934306569344</v>
      </c>
      <c r="G199" s="26">
        <f>SUM(Таблица1[[#This Row],[Этап1]:[Этап4]])</f>
        <v>16.906934306569344</v>
      </c>
    </row>
    <row r="200" spans="1:7" x14ac:dyDescent="0.25">
      <c r="A200" s="27" t="s">
        <v>354</v>
      </c>
      <c r="B200" t="s">
        <v>4</v>
      </c>
      <c r="E200" s="26">
        <v>16.666666666666664</v>
      </c>
      <c r="G200" s="26">
        <f>SUM(Таблица1[[#This Row],[Этап1]:[Этап4]])</f>
        <v>16.666666666666664</v>
      </c>
    </row>
    <row r="201" spans="1:7" x14ac:dyDescent="0.25">
      <c r="A201" s="27" t="s">
        <v>263</v>
      </c>
      <c r="B201" t="s">
        <v>4</v>
      </c>
      <c r="D201" s="26">
        <v>16.511627906976745</v>
      </c>
      <c r="G201" s="26">
        <f>SUM(Таблица1[[#This Row],[Этап1]:[Этап4]])</f>
        <v>16.511627906976745</v>
      </c>
    </row>
    <row r="202" spans="1:7" x14ac:dyDescent="0.25">
      <c r="A202" s="27" t="s">
        <v>262</v>
      </c>
      <c r="B202" t="s">
        <v>4</v>
      </c>
      <c r="D202" s="26">
        <v>16.511627906976745</v>
      </c>
      <c r="G202" s="26">
        <f>SUM(Таблица1[[#This Row],[Этап1]:[Этап4]])</f>
        <v>16.511627906976745</v>
      </c>
    </row>
    <row r="203" spans="1:7" x14ac:dyDescent="0.25">
      <c r="A203" s="27" t="s">
        <v>459</v>
      </c>
      <c r="B203" t="s">
        <v>4</v>
      </c>
      <c r="F203" s="26">
        <v>16.153846153846153</v>
      </c>
      <c r="G203" s="26">
        <f>SUM(Таблица1[[#This Row],[Этап1]:[Этап4]])</f>
        <v>16.153846153846153</v>
      </c>
    </row>
    <row r="204" spans="1:7" x14ac:dyDescent="0.25">
      <c r="A204" s="27" t="s">
        <v>460</v>
      </c>
      <c r="B204" t="s">
        <v>4</v>
      </c>
      <c r="F204" s="26">
        <v>16.153846153846153</v>
      </c>
      <c r="G204" s="26">
        <f>SUM(Таблица1[[#This Row],[Этап1]:[Этап4]])</f>
        <v>16.153846153846153</v>
      </c>
    </row>
    <row r="205" spans="1:7" x14ac:dyDescent="0.25">
      <c r="A205" s="27" t="s">
        <v>93</v>
      </c>
      <c r="B205" t="s">
        <v>4</v>
      </c>
      <c r="C205" s="26">
        <v>15.873015873015872</v>
      </c>
      <c r="F205" s="26">
        <v>0</v>
      </c>
      <c r="G205" s="26">
        <f>SUM(Таблица1[[#This Row],[Этап1]:[Этап4]])</f>
        <v>15.873015873015872</v>
      </c>
    </row>
    <row r="206" spans="1:7" x14ac:dyDescent="0.25">
      <c r="A206" s="27" t="s">
        <v>265</v>
      </c>
      <c r="B206" t="s">
        <v>4</v>
      </c>
      <c r="D206" s="26">
        <v>15.813953488372093</v>
      </c>
      <c r="G206" s="26">
        <f>SUM(Таблица1[[#This Row],[Этап1]:[Этап4]])</f>
        <v>15.813953488372093</v>
      </c>
    </row>
    <row r="207" spans="1:7" x14ac:dyDescent="0.25">
      <c r="A207" s="27" t="s">
        <v>264</v>
      </c>
      <c r="B207" t="s">
        <v>4</v>
      </c>
      <c r="D207" s="26">
        <v>15.813953488372093</v>
      </c>
      <c r="G207" s="26">
        <f>SUM(Таблица1[[#This Row],[Этап1]:[Этап4]])</f>
        <v>15.813953488372093</v>
      </c>
    </row>
    <row r="208" spans="1:7" x14ac:dyDescent="0.25">
      <c r="A208" s="27" t="s">
        <v>461</v>
      </c>
      <c r="B208" t="s">
        <v>4</v>
      </c>
      <c r="F208" s="26">
        <v>15.384615384615385</v>
      </c>
      <c r="G208" s="26">
        <f>SUM(Таблица1[[#This Row],[Этап1]:[Этап4]])</f>
        <v>15.384615384615385</v>
      </c>
    </row>
    <row r="209" spans="1:7" x14ac:dyDescent="0.25">
      <c r="A209" s="27" t="s">
        <v>462</v>
      </c>
      <c r="B209" t="s">
        <v>4</v>
      </c>
      <c r="F209" s="26">
        <v>15.384615384615385</v>
      </c>
      <c r="G209" s="26">
        <f>SUM(Таблица1[[#This Row],[Этап1]:[Этап4]])</f>
        <v>15.384615384615385</v>
      </c>
    </row>
    <row r="210" spans="1:7" x14ac:dyDescent="0.25">
      <c r="A210" s="27" t="s">
        <v>486</v>
      </c>
      <c r="B210" t="s">
        <v>4</v>
      </c>
      <c r="F210" s="26">
        <v>15.384615384615385</v>
      </c>
      <c r="G210" s="26">
        <f>SUM(Таблица1[[#This Row],[Этап1]:[Этап4]])</f>
        <v>15.384615384615385</v>
      </c>
    </row>
    <row r="211" spans="1:7" x14ac:dyDescent="0.25">
      <c r="A211" s="27" t="s">
        <v>266</v>
      </c>
      <c r="B211" t="s">
        <v>4</v>
      </c>
      <c r="D211" s="26">
        <v>14.883720930232558</v>
      </c>
      <c r="G211" s="26">
        <f>SUM(Таблица1[[#This Row],[Этап1]:[Этап4]])</f>
        <v>14.883720930232558</v>
      </c>
    </row>
    <row r="212" spans="1:7" x14ac:dyDescent="0.25">
      <c r="A212" s="27" t="s">
        <v>269</v>
      </c>
      <c r="B212" t="s">
        <v>4</v>
      </c>
      <c r="D212" s="26">
        <v>14.71861471861472</v>
      </c>
      <c r="G212" s="26">
        <f>SUM(Таблица1[[#This Row],[Этап1]:[Этап4]])</f>
        <v>14.71861471861472</v>
      </c>
    </row>
    <row r="213" spans="1:7" x14ac:dyDescent="0.25">
      <c r="A213" s="27" t="s">
        <v>482</v>
      </c>
      <c r="B213" t="s">
        <v>4</v>
      </c>
      <c r="F213" s="26">
        <v>14.615384615384617</v>
      </c>
      <c r="G213" s="26">
        <f>SUM(Таблица1[[#This Row],[Этап1]:[Этап4]])</f>
        <v>14.615384615384617</v>
      </c>
    </row>
    <row r="214" spans="1:7" x14ac:dyDescent="0.25">
      <c r="A214" s="27" t="s">
        <v>483</v>
      </c>
      <c r="B214" t="s">
        <v>4</v>
      </c>
      <c r="F214" s="26">
        <v>14.615384615384617</v>
      </c>
      <c r="G214" s="26">
        <f>SUM(Таблица1[[#This Row],[Этап1]:[Этап4]])</f>
        <v>14.615384615384617</v>
      </c>
    </row>
    <row r="215" spans="1:7" x14ac:dyDescent="0.25">
      <c r="A215" s="27" t="s">
        <v>132</v>
      </c>
      <c r="B215" t="s">
        <v>4</v>
      </c>
      <c r="D215" s="26">
        <v>14.5985401459854</v>
      </c>
      <c r="G215" s="26">
        <f>SUM(Таблица1[[#This Row],[Этап1]:[Этап4]])</f>
        <v>14.5985401459854</v>
      </c>
    </row>
    <row r="216" spans="1:7" x14ac:dyDescent="0.25">
      <c r="A216" s="27" t="s">
        <v>375</v>
      </c>
      <c r="B216" t="s">
        <v>4</v>
      </c>
      <c r="E216" s="26">
        <v>14.454499748617394</v>
      </c>
      <c r="G216" s="26">
        <f>SUM(Таблица1[[#This Row],[Этап1]:[Этап4]])</f>
        <v>14.454499748617394</v>
      </c>
    </row>
    <row r="217" spans="1:7" x14ac:dyDescent="0.25">
      <c r="A217" s="27" t="s">
        <v>374</v>
      </c>
      <c r="B217" t="s">
        <v>4</v>
      </c>
      <c r="E217" s="26">
        <v>14.454499748617394</v>
      </c>
      <c r="G217" s="26">
        <f>SUM(Таблица1[[#This Row],[Этап1]:[Этап4]])</f>
        <v>14.454499748617394</v>
      </c>
    </row>
    <row r="218" spans="1:7" x14ac:dyDescent="0.25">
      <c r="A218" s="27" t="s">
        <v>134</v>
      </c>
      <c r="B218" t="s">
        <v>4</v>
      </c>
      <c r="D218" s="26">
        <v>14.416058394160583</v>
      </c>
      <c r="G218" s="26">
        <f>SUM(Таблица1[[#This Row],[Этап1]:[Этап4]])</f>
        <v>14.416058394160583</v>
      </c>
    </row>
    <row r="219" spans="1:7" x14ac:dyDescent="0.25">
      <c r="A219" s="27" t="s">
        <v>133</v>
      </c>
      <c r="B219" t="s">
        <v>4</v>
      </c>
      <c r="D219" s="26">
        <v>14.416058394160583</v>
      </c>
      <c r="G219" s="26">
        <f>SUM(Таблица1[[#This Row],[Этап1]:[Этап4]])</f>
        <v>14.416058394160583</v>
      </c>
    </row>
    <row r="220" spans="1:7" x14ac:dyDescent="0.25">
      <c r="A220" s="27" t="s">
        <v>135</v>
      </c>
      <c r="B220" t="s">
        <v>4</v>
      </c>
      <c r="D220" s="26">
        <v>14.051094890510948</v>
      </c>
      <c r="G220" s="26">
        <f>SUM(Таблица1[[#This Row],[Этап1]:[Этап4]])</f>
        <v>14.051094890510948</v>
      </c>
    </row>
    <row r="221" spans="1:7" x14ac:dyDescent="0.25">
      <c r="A221" s="27" t="s">
        <v>137</v>
      </c>
      <c r="B221" t="s">
        <v>4</v>
      </c>
      <c r="D221" s="26">
        <v>13.868613138686131</v>
      </c>
      <c r="G221" s="26">
        <f>SUM(Таблица1[[#This Row],[Этап1]:[Этап4]])</f>
        <v>13.868613138686131</v>
      </c>
    </row>
    <row r="222" spans="1:7" x14ac:dyDescent="0.25">
      <c r="A222" s="27" t="s">
        <v>136</v>
      </c>
      <c r="B222" t="s">
        <v>4</v>
      </c>
      <c r="D222" s="26">
        <v>13.868613138686131</v>
      </c>
      <c r="G222" s="26">
        <f>SUM(Таблица1[[#This Row],[Этап1]:[Этап4]])</f>
        <v>13.868613138686131</v>
      </c>
    </row>
    <row r="223" spans="1:7" x14ac:dyDescent="0.25">
      <c r="A223" s="27" t="s">
        <v>484</v>
      </c>
      <c r="B223" t="s">
        <v>4</v>
      </c>
      <c r="F223" s="26">
        <v>13.846153846153847</v>
      </c>
      <c r="G223" s="26">
        <f>SUM(Таблица1[[#This Row],[Этап1]:[Этап4]])</f>
        <v>13.846153846153847</v>
      </c>
    </row>
    <row r="224" spans="1:7" x14ac:dyDescent="0.25">
      <c r="A224" s="27" t="s">
        <v>488</v>
      </c>
      <c r="B224" t="s">
        <v>4</v>
      </c>
      <c r="F224" s="26">
        <v>13.846153846153847</v>
      </c>
      <c r="G224" s="26">
        <f>SUM(Таблица1[[#This Row],[Этап1]:[Этап4]])</f>
        <v>13.846153846153847</v>
      </c>
    </row>
    <row r="225" spans="1:7" x14ac:dyDescent="0.25">
      <c r="A225" s="27" t="s">
        <v>489</v>
      </c>
      <c r="B225" t="s">
        <v>4</v>
      </c>
      <c r="F225" s="26">
        <v>13.846153846153847</v>
      </c>
      <c r="G225" s="26">
        <f>SUM(Таблица1[[#This Row],[Этап1]:[Этап4]])</f>
        <v>13.846153846153847</v>
      </c>
    </row>
    <row r="226" spans="1:7" x14ac:dyDescent="0.25">
      <c r="A226" s="27" t="s">
        <v>485</v>
      </c>
      <c r="B226" t="s">
        <v>4</v>
      </c>
      <c r="F226" s="26">
        <v>13.846153846153847</v>
      </c>
      <c r="G226" s="26">
        <f>SUM(Таблица1[[#This Row],[Этап1]:[Этап4]])</f>
        <v>13.846153846153847</v>
      </c>
    </row>
    <row r="227" spans="1:7" x14ac:dyDescent="0.25">
      <c r="A227" s="27" t="s">
        <v>138</v>
      </c>
      <c r="B227" t="s">
        <v>4</v>
      </c>
      <c r="D227" s="26">
        <v>13.686131386861314</v>
      </c>
      <c r="G227" s="26">
        <f>SUM(Таблица1[[#This Row],[Этап1]:[Этап4]])</f>
        <v>13.686131386861314</v>
      </c>
    </row>
    <row r="228" spans="1:7" x14ac:dyDescent="0.25">
      <c r="A228" s="27" t="s">
        <v>463</v>
      </c>
      <c r="B228" t="s">
        <v>4</v>
      </c>
      <c r="F228" s="26">
        <v>13.675213675213676</v>
      </c>
      <c r="G228" s="26">
        <f>SUM(Таблица1[[#This Row],[Этап1]:[Этап4]])</f>
        <v>13.675213675213676</v>
      </c>
    </row>
    <row r="229" spans="1:7" x14ac:dyDescent="0.25">
      <c r="A229" s="27" t="s">
        <v>74</v>
      </c>
      <c r="B229" t="s">
        <v>4</v>
      </c>
      <c r="C229" s="26">
        <v>13.492063492063492</v>
      </c>
      <c r="G229" s="26">
        <f>SUM(Таблица1[[#This Row],[Этап1]:[Этап4]])</f>
        <v>13.492063492063492</v>
      </c>
    </row>
    <row r="230" spans="1:7" x14ac:dyDescent="0.25">
      <c r="A230" s="27" t="s">
        <v>73</v>
      </c>
      <c r="B230" t="s">
        <v>4</v>
      </c>
      <c r="C230" s="26">
        <v>13.492063492063492</v>
      </c>
      <c r="G230" s="26">
        <f>SUM(Таблица1[[#This Row],[Этап1]:[Этап4]])</f>
        <v>13.492063492063492</v>
      </c>
    </row>
    <row r="231" spans="1:7" x14ac:dyDescent="0.25">
      <c r="A231" s="27" t="s">
        <v>139</v>
      </c>
      <c r="B231" t="s">
        <v>4</v>
      </c>
      <c r="D231" s="26">
        <v>13.321167883211679</v>
      </c>
      <c r="G231" s="26">
        <f>SUM(Таблица1[[#This Row],[Этап1]:[Этап4]])</f>
        <v>13.321167883211679</v>
      </c>
    </row>
    <row r="232" spans="1:7" x14ac:dyDescent="0.25">
      <c r="A232" s="27" t="s">
        <v>249</v>
      </c>
      <c r="B232" t="s">
        <v>4</v>
      </c>
      <c r="D232" s="26">
        <v>13.02919708029197</v>
      </c>
      <c r="G232" s="26">
        <f>SUM(Таблица1[[#This Row],[Этап1]:[Этап4]])</f>
        <v>13.02919708029197</v>
      </c>
    </row>
    <row r="233" spans="1:7" x14ac:dyDescent="0.25">
      <c r="A233" s="27" t="s">
        <v>250</v>
      </c>
      <c r="B233" t="s">
        <v>4</v>
      </c>
      <c r="D233" s="26">
        <v>13.02919708029197</v>
      </c>
      <c r="G233" s="26">
        <f>SUM(Таблица1[[#This Row],[Этап1]:[Этап4]])</f>
        <v>13.02919708029197</v>
      </c>
    </row>
    <row r="234" spans="1:7" x14ac:dyDescent="0.25">
      <c r="A234" s="27" t="s">
        <v>140</v>
      </c>
      <c r="B234" t="s">
        <v>4</v>
      </c>
      <c r="D234" s="26">
        <v>12.773722627737227</v>
      </c>
      <c r="G234" s="26">
        <f>SUM(Таблица1[[#This Row],[Этап1]:[Этап4]])</f>
        <v>12.773722627737227</v>
      </c>
    </row>
    <row r="235" spans="1:7" x14ac:dyDescent="0.25">
      <c r="A235" s="27" t="s">
        <v>141</v>
      </c>
      <c r="B235" t="s">
        <v>4</v>
      </c>
      <c r="D235" s="26">
        <v>12.59124087591241</v>
      </c>
      <c r="G235" s="26">
        <f>SUM(Таблица1[[#This Row],[Этап1]:[Этап4]])</f>
        <v>12.59124087591241</v>
      </c>
    </row>
    <row r="236" spans="1:7" x14ac:dyDescent="0.25">
      <c r="A236" s="27" t="s">
        <v>142</v>
      </c>
      <c r="B236" t="s">
        <v>4</v>
      </c>
      <c r="D236" s="26">
        <v>12.043795620437956</v>
      </c>
      <c r="G236" s="26">
        <f>SUM(Таблица1[[#This Row],[Этап1]:[Этап4]])</f>
        <v>12.043795620437956</v>
      </c>
    </row>
    <row r="237" spans="1:7" x14ac:dyDescent="0.25">
      <c r="A237" s="27" t="s">
        <v>357</v>
      </c>
      <c r="B237" t="s">
        <v>4</v>
      </c>
      <c r="E237" s="26">
        <v>11.940673705379586</v>
      </c>
      <c r="G237" s="26">
        <f>SUM(Таблица1[[#This Row],[Этап1]:[Этап4]])</f>
        <v>11.940673705379586</v>
      </c>
    </row>
    <row r="238" spans="1:7" x14ac:dyDescent="0.25">
      <c r="A238" s="27" t="s">
        <v>358</v>
      </c>
      <c r="B238" t="s">
        <v>4</v>
      </c>
      <c r="E238" s="26">
        <v>11.940673705379586</v>
      </c>
      <c r="G238" s="26">
        <f>SUM(Таблица1[[#This Row],[Этап1]:[Этап4]])</f>
        <v>11.940673705379586</v>
      </c>
    </row>
    <row r="239" spans="1:7" x14ac:dyDescent="0.25">
      <c r="A239" s="27" t="s">
        <v>359</v>
      </c>
      <c r="B239" t="s">
        <v>4</v>
      </c>
      <c r="E239" s="26">
        <v>11.940673705379586</v>
      </c>
      <c r="G239" s="26">
        <f>SUM(Таблица1[[#This Row],[Этап1]:[Этап4]])</f>
        <v>11.940673705379586</v>
      </c>
    </row>
    <row r="240" spans="1:7" x14ac:dyDescent="0.25">
      <c r="A240" s="27" t="s">
        <v>94</v>
      </c>
      <c r="B240" t="s">
        <v>4</v>
      </c>
      <c r="C240" s="26">
        <v>11.904761904761903</v>
      </c>
      <c r="G240" s="26">
        <f>SUM(Таблица1[[#This Row],[Этап1]:[Этап4]])</f>
        <v>11.904761904761903</v>
      </c>
    </row>
    <row r="241" spans="1:7" x14ac:dyDescent="0.25">
      <c r="A241" s="27" t="s">
        <v>143</v>
      </c>
      <c r="B241" t="s">
        <v>4</v>
      </c>
      <c r="D241" s="26">
        <v>11.861313868613138</v>
      </c>
      <c r="G241" s="26">
        <f>SUM(Таблица1[[#This Row],[Этап1]:[Этап4]])</f>
        <v>11.861313868613138</v>
      </c>
    </row>
    <row r="242" spans="1:7" x14ac:dyDescent="0.25">
      <c r="A242" s="27" t="s">
        <v>280</v>
      </c>
      <c r="B242" t="s">
        <v>4</v>
      </c>
      <c r="D242" s="26">
        <v>11.86046511627907</v>
      </c>
      <c r="G242" s="26">
        <f>SUM(Таблица1[[#This Row],[Этап1]:[Этап4]])</f>
        <v>11.86046511627907</v>
      </c>
    </row>
    <row r="243" spans="1:7" x14ac:dyDescent="0.25">
      <c r="A243" s="27" t="s">
        <v>144</v>
      </c>
      <c r="B243" t="s">
        <v>4</v>
      </c>
      <c r="D243" s="26">
        <v>11.678832116788321</v>
      </c>
      <c r="G243" s="26">
        <f>SUM(Таблица1[[#This Row],[Этап1]:[Этап4]])</f>
        <v>11.678832116788321</v>
      </c>
    </row>
    <row r="244" spans="1:7" x14ac:dyDescent="0.25">
      <c r="A244" s="27" t="s">
        <v>362</v>
      </c>
      <c r="B244" t="s">
        <v>4</v>
      </c>
      <c r="E244" s="26">
        <v>11.594202898550725</v>
      </c>
      <c r="G244" s="26">
        <f>SUM(Таблица1[[#This Row],[Этап1]:[Этап4]])</f>
        <v>11.594202898550725</v>
      </c>
    </row>
    <row r="245" spans="1:7" x14ac:dyDescent="0.25">
      <c r="A245" s="27" t="s">
        <v>361</v>
      </c>
      <c r="B245" t="s">
        <v>4</v>
      </c>
      <c r="E245" s="26">
        <v>11.594202898550725</v>
      </c>
      <c r="G245" s="26">
        <f>SUM(Таблица1[[#This Row],[Этап1]:[Этап4]])</f>
        <v>11.594202898550725</v>
      </c>
    </row>
    <row r="246" spans="1:7" x14ac:dyDescent="0.25">
      <c r="A246" s="27" t="s">
        <v>145</v>
      </c>
      <c r="B246" t="s">
        <v>4</v>
      </c>
      <c r="D246" s="26">
        <v>11.496350364963504</v>
      </c>
      <c r="G246" s="26">
        <f>SUM(Таблица1[[#This Row],[Этап1]:[Этап4]])</f>
        <v>11.496350364963504</v>
      </c>
    </row>
    <row r="247" spans="1:7" x14ac:dyDescent="0.25">
      <c r="A247" s="27" t="s">
        <v>146</v>
      </c>
      <c r="B247" t="s">
        <v>4</v>
      </c>
      <c r="D247" s="26">
        <v>11.496350364963504</v>
      </c>
      <c r="G247" s="26">
        <f>SUM(Таблица1[[#This Row],[Этап1]:[Этап4]])</f>
        <v>11.496350364963504</v>
      </c>
    </row>
    <row r="248" spans="1:7" x14ac:dyDescent="0.25">
      <c r="A248" s="27" t="s">
        <v>267</v>
      </c>
      <c r="B248" t="s">
        <v>4</v>
      </c>
      <c r="D248" s="26">
        <v>11.162790697674419</v>
      </c>
      <c r="G248" s="26">
        <f>SUM(Таблица1[[#This Row],[Этап1]:[Этап4]])</f>
        <v>11.162790697674419</v>
      </c>
    </row>
    <row r="249" spans="1:7" x14ac:dyDescent="0.25">
      <c r="A249" s="27" t="s">
        <v>147</v>
      </c>
      <c r="B249" t="s">
        <v>4</v>
      </c>
      <c r="D249" s="26">
        <v>11.131386861313869</v>
      </c>
      <c r="G249" s="26">
        <f>SUM(Таблица1[[#This Row],[Этап1]:[Этап4]])</f>
        <v>11.131386861313869</v>
      </c>
    </row>
    <row r="250" spans="1:7" x14ac:dyDescent="0.25">
      <c r="A250" s="27" t="s">
        <v>148</v>
      </c>
      <c r="B250" t="s">
        <v>4</v>
      </c>
      <c r="D250" s="26">
        <v>11.131386861313869</v>
      </c>
      <c r="G250" s="26">
        <f>SUM(Таблица1[[#This Row],[Этап1]:[Этап4]])</f>
        <v>11.131386861313869</v>
      </c>
    </row>
    <row r="251" spans="1:7" x14ac:dyDescent="0.25">
      <c r="A251" s="27" t="s">
        <v>491</v>
      </c>
      <c r="B251" t="s">
        <v>4</v>
      </c>
      <c r="F251" s="26">
        <v>11.115384615384617</v>
      </c>
      <c r="G251" s="26">
        <f>SUM(Таблица1[[#This Row],[Этап1]:[Этап4]])</f>
        <v>11.115384615384617</v>
      </c>
    </row>
    <row r="252" spans="1:7" x14ac:dyDescent="0.25">
      <c r="A252" s="27" t="s">
        <v>149</v>
      </c>
      <c r="B252" t="s">
        <v>4</v>
      </c>
      <c r="D252" s="26">
        <v>10.948905109489052</v>
      </c>
      <c r="G252" s="26">
        <f>SUM(Таблица1[[#This Row],[Этап1]:[Этап4]])</f>
        <v>10.948905109489052</v>
      </c>
    </row>
    <row r="253" spans="1:7" x14ac:dyDescent="0.25">
      <c r="A253" s="27" t="s">
        <v>150</v>
      </c>
      <c r="B253" t="s">
        <v>4</v>
      </c>
      <c r="D253" s="26">
        <v>10.948905109489052</v>
      </c>
      <c r="G253" s="26">
        <f>SUM(Таблица1[[#This Row],[Этап1]:[Этап4]])</f>
        <v>10.948905109489052</v>
      </c>
    </row>
    <row r="254" spans="1:7" x14ac:dyDescent="0.25">
      <c r="A254" s="27" t="s">
        <v>492</v>
      </c>
      <c r="B254" t="s">
        <v>4</v>
      </c>
      <c r="F254" s="26">
        <v>10.76923076923077</v>
      </c>
      <c r="G254" s="26">
        <f>SUM(Таблица1[[#This Row],[Этап1]:[Этап4]])</f>
        <v>10.76923076923077</v>
      </c>
    </row>
    <row r="255" spans="1:7" x14ac:dyDescent="0.25">
      <c r="A255" s="27" t="s">
        <v>493</v>
      </c>
      <c r="B255" t="s">
        <v>4</v>
      </c>
      <c r="F255" s="26">
        <v>10.76923076923077</v>
      </c>
      <c r="G255" s="26">
        <f>SUM(Таблица1[[#This Row],[Этап1]:[Этап4]])</f>
        <v>10.76923076923077</v>
      </c>
    </row>
    <row r="256" spans="1:7" x14ac:dyDescent="0.25">
      <c r="A256" s="27" t="s">
        <v>360</v>
      </c>
      <c r="B256" t="s">
        <v>4</v>
      </c>
      <c r="E256" s="26">
        <v>10.149572649572649</v>
      </c>
      <c r="G256" s="26">
        <f>SUM(Таблица1[[#This Row],[Этап1]:[Этап4]])</f>
        <v>10.149572649572649</v>
      </c>
    </row>
    <row r="257" spans="1:7" x14ac:dyDescent="0.25">
      <c r="A257" s="27" t="s">
        <v>151</v>
      </c>
      <c r="B257" t="s">
        <v>4</v>
      </c>
      <c r="D257" s="26">
        <v>9.6715328467153299</v>
      </c>
      <c r="G257" s="26">
        <f>SUM(Таблица1[[#This Row],[Этап1]:[Этап4]])</f>
        <v>9.6715328467153299</v>
      </c>
    </row>
    <row r="258" spans="1:7" x14ac:dyDescent="0.25">
      <c r="A258" s="27" t="s">
        <v>96</v>
      </c>
      <c r="B258" t="s">
        <v>4</v>
      </c>
      <c r="C258" s="26">
        <v>9.5238095238095237</v>
      </c>
      <c r="G258" s="26">
        <f>SUM(Таблица1[[#This Row],[Этап1]:[Этап4]])</f>
        <v>9.5238095238095237</v>
      </c>
    </row>
    <row r="259" spans="1:7" x14ac:dyDescent="0.25">
      <c r="A259" s="27" t="s">
        <v>377</v>
      </c>
      <c r="B259" t="s">
        <v>4</v>
      </c>
      <c r="E259" s="26">
        <v>9.42684766214178</v>
      </c>
      <c r="G259" s="26">
        <f>SUM(Таблица1[[#This Row],[Этап1]:[Этап4]])</f>
        <v>9.42684766214178</v>
      </c>
    </row>
    <row r="260" spans="1:7" x14ac:dyDescent="0.25">
      <c r="A260" s="27" t="s">
        <v>494</v>
      </c>
      <c r="B260" t="s">
        <v>4</v>
      </c>
      <c r="F260" s="26">
        <v>9.4017094017094021</v>
      </c>
      <c r="G260" s="26">
        <f>SUM(Таблица1[[#This Row],[Этап1]:[Этап4]])</f>
        <v>9.4017094017094021</v>
      </c>
    </row>
    <row r="261" spans="1:7" x14ac:dyDescent="0.25">
      <c r="A261" s="27" t="s">
        <v>152</v>
      </c>
      <c r="B261" t="s">
        <v>4</v>
      </c>
      <c r="D261" s="26">
        <v>9.1240875912408761</v>
      </c>
      <c r="G261" s="26">
        <f>SUM(Таблица1[[#This Row],[Этап1]:[Этап4]])</f>
        <v>9.1240875912408761</v>
      </c>
    </row>
    <row r="262" spans="1:7" x14ac:dyDescent="0.25">
      <c r="A262" s="27" t="s">
        <v>153</v>
      </c>
      <c r="B262" t="s">
        <v>4</v>
      </c>
      <c r="D262" s="26">
        <v>9.1240875912408761</v>
      </c>
      <c r="G262" s="26">
        <f>SUM(Таблица1[[#This Row],[Этап1]:[Этап4]])</f>
        <v>9.1240875912408761</v>
      </c>
    </row>
    <row r="263" spans="1:7" x14ac:dyDescent="0.25">
      <c r="A263" s="27" t="s">
        <v>380</v>
      </c>
      <c r="B263" t="s">
        <v>4</v>
      </c>
      <c r="E263" s="26">
        <v>8.7983911513323267</v>
      </c>
      <c r="G263" s="26">
        <f>SUM(Таблица1[[#This Row],[Этап1]:[Этап4]])</f>
        <v>8.7983911513323267</v>
      </c>
    </row>
    <row r="264" spans="1:7" x14ac:dyDescent="0.25">
      <c r="A264" s="27" t="s">
        <v>379</v>
      </c>
      <c r="B264" t="s">
        <v>4</v>
      </c>
      <c r="E264" s="26">
        <v>8.7983911513323267</v>
      </c>
      <c r="G264" s="26">
        <f>SUM(Таблица1[[#This Row],[Этап1]:[Этап4]])</f>
        <v>8.7983911513323267</v>
      </c>
    </row>
    <row r="265" spans="1:7" x14ac:dyDescent="0.25">
      <c r="A265" s="27" t="s">
        <v>378</v>
      </c>
      <c r="B265" t="s">
        <v>4</v>
      </c>
      <c r="E265" s="26">
        <v>8.7983911513323267</v>
      </c>
      <c r="G265" s="26">
        <f>SUM(Таблица1[[#This Row],[Этап1]:[Этап4]])</f>
        <v>8.7983911513323267</v>
      </c>
    </row>
    <row r="266" spans="1:7" x14ac:dyDescent="0.25">
      <c r="A266" s="27" t="s">
        <v>97</v>
      </c>
      <c r="B266" t="s">
        <v>4</v>
      </c>
      <c r="C266" s="26">
        <v>8.7301587301587293</v>
      </c>
      <c r="G266" s="26">
        <f>SUM(Таблица1[[#This Row],[Этап1]:[Этап4]])</f>
        <v>8.7301587301587293</v>
      </c>
    </row>
    <row r="267" spans="1:7" x14ac:dyDescent="0.25">
      <c r="A267" s="27" t="s">
        <v>98</v>
      </c>
      <c r="B267" t="s">
        <v>4</v>
      </c>
      <c r="C267" s="26">
        <v>8.7301587301587293</v>
      </c>
      <c r="G267" s="26">
        <f>SUM(Таблица1[[#This Row],[Этап1]:[Этап4]])</f>
        <v>8.7301587301587293</v>
      </c>
    </row>
    <row r="268" spans="1:7" x14ac:dyDescent="0.25">
      <c r="A268" s="27" t="s">
        <v>99</v>
      </c>
      <c r="B268" t="s">
        <v>4</v>
      </c>
      <c r="C268" s="26">
        <v>7.9365079365079358</v>
      </c>
      <c r="G268" s="26">
        <f>SUM(Таблица1[[#This Row],[Этап1]:[Этап4]])</f>
        <v>7.9365079365079358</v>
      </c>
    </row>
    <row r="269" spans="1:7" x14ac:dyDescent="0.25">
      <c r="A269" s="27" t="s">
        <v>154</v>
      </c>
      <c r="B269" t="s">
        <v>4</v>
      </c>
      <c r="D269" s="26">
        <v>7.8467153284671536</v>
      </c>
      <c r="G269" s="26">
        <f>SUM(Таблица1[[#This Row],[Этап1]:[Этап4]])</f>
        <v>7.8467153284671536</v>
      </c>
    </row>
    <row r="270" spans="1:7" x14ac:dyDescent="0.25">
      <c r="A270" s="27" t="s">
        <v>155</v>
      </c>
      <c r="B270" t="s">
        <v>4</v>
      </c>
      <c r="D270" s="26">
        <v>7.8467153284671536</v>
      </c>
      <c r="G270" s="26">
        <f>SUM(Таблица1[[#This Row],[Этап1]:[Этап4]])</f>
        <v>7.8467153284671536</v>
      </c>
    </row>
    <row r="271" spans="1:7" x14ac:dyDescent="0.25">
      <c r="A271" s="27" t="s">
        <v>157</v>
      </c>
      <c r="B271" t="s">
        <v>4</v>
      </c>
      <c r="D271" s="26">
        <v>7.1167883211678831</v>
      </c>
      <c r="G271" s="26">
        <f>SUM(Таблица1[[#This Row],[Этап1]:[Этап4]])</f>
        <v>7.1167883211678831</v>
      </c>
    </row>
    <row r="272" spans="1:7" x14ac:dyDescent="0.25">
      <c r="A272" s="27" t="s">
        <v>156</v>
      </c>
      <c r="B272" t="s">
        <v>4</v>
      </c>
      <c r="D272" s="26">
        <v>7.1167883211678831</v>
      </c>
      <c r="G272" s="26">
        <f>SUM(Таблица1[[#This Row],[Этап1]:[Этап4]])</f>
        <v>7.1167883211678831</v>
      </c>
    </row>
    <row r="273" spans="1:7" x14ac:dyDescent="0.25">
      <c r="A273" s="27" t="s">
        <v>366</v>
      </c>
      <c r="B273" t="s">
        <v>4</v>
      </c>
      <c r="E273" s="26">
        <v>6.9130216189039722</v>
      </c>
      <c r="G273" s="26">
        <f>SUM(Таблица1[[#This Row],[Этап1]:[Этап4]])</f>
        <v>6.9130216189039722</v>
      </c>
    </row>
    <row r="274" spans="1:7" x14ac:dyDescent="0.25">
      <c r="A274" s="27" t="s">
        <v>101</v>
      </c>
      <c r="B274" t="s">
        <v>4</v>
      </c>
      <c r="C274" s="26">
        <v>6.3492063492063489</v>
      </c>
      <c r="G274" s="26">
        <f>SUM(Таблица1[[#This Row],[Этап1]:[Этап4]])</f>
        <v>6.3492063492063489</v>
      </c>
    </row>
    <row r="275" spans="1:7" x14ac:dyDescent="0.25">
      <c r="A275" s="27" t="s">
        <v>100</v>
      </c>
      <c r="B275" t="s">
        <v>4</v>
      </c>
      <c r="C275" s="26">
        <v>6.3492063492063489</v>
      </c>
      <c r="G275" s="26">
        <f>SUM(Таблица1[[#This Row],[Этап1]:[Этап4]])</f>
        <v>6.3492063492063489</v>
      </c>
    </row>
    <row r="276" spans="1:7" x14ac:dyDescent="0.25">
      <c r="A276" s="27" t="s">
        <v>367</v>
      </c>
      <c r="B276" t="s">
        <v>4</v>
      </c>
      <c r="E276" s="26">
        <v>5.3418803418803416</v>
      </c>
      <c r="G276" s="26">
        <f>SUM(Таблица1[[#This Row],[Этап1]:[Этап4]])</f>
        <v>5.3418803418803416</v>
      </c>
    </row>
    <row r="277" spans="1:7" x14ac:dyDescent="0.25">
      <c r="A277" s="27" t="s">
        <v>381</v>
      </c>
      <c r="B277" t="s">
        <v>4</v>
      </c>
      <c r="E277" s="26">
        <v>5.0276520864756158</v>
      </c>
      <c r="G277" s="26">
        <f>SUM(Таблица1[[#This Row],[Этап1]:[Этап4]])</f>
        <v>5.0276520864756158</v>
      </c>
    </row>
    <row r="278" spans="1:7" x14ac:dyDescent="0.25">
      <c r="A278" s="27" t="s">
        <v>382</v>
      </c>
      <c r="B278" t="s">
        <v>4</v>
      </c>
      <c r="E278" s="26">
        <v>3.1422825540472599</v>
      </c>
      <c r="G278" s="26">
        <f>SUM(Таблица1[[#This Row],[Этап1]:[Этап4]])</f>
        <v>3.1422825540472599</v>
      </c>
    </row>
    <row r="279" spans="1:7" x14ac:dyDescent="0.25">
      <c r="A279" s="27" t="s">
        <v>158</v>
      </c>
      <c r="B279" t="s">
        <v>4</v>
      </c>
      <c r="D279" s="26">
        <v>0.18248175182481752</v>
      </c>
      <c r="G279" s="26">
        <f>SUM(Таблица1[[#This Row],[Этап1]:[Этап4]])</f>
        <v>0.18248175182481752</v>
      </c>
    </row>
    <row r="280" spans="1:7" x14ac:dyDescent="0.25">
      <c r="A280" s="27" t="s">
        <v>105</v>
      </c>
      <c r="B280" t="s">
        <v>4</v>
      </c>
      <c r="C280" s="26">
        <v>0</v>
      </c>
      <c r="G280" s="26">
        <f>SUM(Таблица1[[#This Row],[Этап1]:[Этап4]])</f>
        <v>0</v>
      </c>
    </row>
    <row r="281" spans="1:7" x14ac:dyDescent="0.25">
      <c r="A281" s="27" t="s">
        <v>85</v>
      </c>
      <c r="B281" t="s">
        <v>4</v>
      </c>
      <c r="C281" s="26">
        <v>0</v>
      </c>
      <c r="G281" s="26">
        <f>SUM(Таблица1[[#This Row],[Этап1]:[Этап4]])</f>
        <v>0</v>
      </c>
    </row>
    <row r="282" spans="1:7" x14ac:dyDescent="0.25">
      <c r="A282" s="27" t="s">
        <v>497</v>
      </c>
      <c r="B282" t="s">
        <v>4</v>
      </c>
      <c r="F282" s="26">
        <v>0</v>
      </c>
      <c r="G282" s="26">
        <f>SUM(Таблица1[[#This Row],[Этап1]:[Этап4]])</f>
        <v>0</v>
      </c>
    </row>
    <row r="283" spans="1:7" x14ac:dyDescent="0.25">
      <c r="A283" s="27" t="s">
        <v>385</v>
      </c>
      <c r="B283" t="s">
        <v>4</v>
      </c>
      <c r="E283" s="26">
        <v>0</v>
      </c>
      <c r="G283" s="26">
        <f>SUM(Таблица1[[#This Row],[Этап1]:[Этап4]])</f>
        <v>0</v>
      </c>
    </row>
    <row r="284" spans="1:7" x14ac:dyDescent="0.25">
      <c r="A284" s="27" t="s">
        <v>371</v>
      </c>
      <c r="B284" t="s">
        <v>4</v>
      </c>
      <c r="E284" s="26">
        <v>0</v>
      </c>
      <c r="G284" s="26">
        <f>SUM(Таблица1[[#This Row],[Этап1]:[Этап4]])</f>
        <v>0</v>
      </c>
    </row>
    <row r="285" spans="1:7" x14ac:dyDescent="0.25">
      <c r="A285" s="27" t="s">
        <v>499</v>
      </c>
      <c r="B285" t="s">
        <v>4</v>
      </c>
      <c r="F285" s="26">
        <v>0</v>
      </c>
      <c r="G285" s="26">
        <f>SUM(Таблица1[[#This Row],[Этап1]:[Этап4]])</f>
        <v>0</v>
      </c>
    </row>
    <row r="286" spans="1:7" x14ac:dyDescent="0.25">
      <c r="A286" s="27" t="s">
        <v>109</v>
      </c>
      <c r="B286" t="s">
        <v>4</v>
      </c>
      <c r="C286" s="26">
        <v>0</v>
      </c>
      <c r="G286" s="26">
        <f>SUM(Таблица1[[#This Row],[Этап1]:[Этап4]])</f>
        <v>0</v>
      </c>
    </row>
    <row r="287" spans="1:7" x14ac:dyDescent="0.25">
      <c r="A287" s="27" t="s">
        <v>498</v>
      </c>
      <c r="B287" t="s">
        <v>4</v>
      </c>
      <c r="F287" s="26">
        <v>0</v>
      </c>
      <c r="G287" s="26">
        <f>SUM(Таблица1[[#This Row],[Этап1]:[Этап4]])</f>
        <v>0</v>
      </c>
    </row>
    <row r="288" spans="1:7" x14ac:dyDescent="0.25">
      <c r="A288" s="27" t="s">
        <v>82</v>
      </c>
      <c r="B288" t="s">
        <v>4</v>
      </c>
      <c r="C288" s="26">
        <v>0</v>
      </c>
      <c r="G288" s="26">
        <f>SUM(Таблица1[[#This Row],[Этап1]:[Этап4]])</f>
        <v>0</v>
      </c>
    </row>
    <row r="289" spans="1:7" x14ac:dyDescent="0.25">
      <c r="A289" s="27" t="s">
        <v>83</v>
      </c>
      <c r="B289" t="s">
        <v>4</v>
      </c>
      <c r="C289" s="26">
        <v>0</v>
      </c>
      <c r="G289" s="26">
        <f>SUM(Таблица1[[#This Row],[Этап1]:[Этап4]])</f>
        <v>0</v>
      </c>
    </row>
    <row r="290" spans="1:7" x14ac:dyDescent="0.25">
      <c r="A290" s="27" t="s">
        <v>81</v>
      </c>
      <c r="B290" t="s">
        <v>4</v>
      </c>
      <c r="C290" s="26">
        <v>0</v>
      </c>
      <c r="G290" s="26">
        <f>SUM(Таблица1[[#This Row],[Этап1]:[Этап4]])</f>
        <v>0</v>
      </c>
    </row>
    <row r="291" spans="1:7" x14ac:dyDescent="0.25">
      <c r="A291" s="27" t="s">
        <v>159</v>
      </c>
      <c r="B291" t="s">
        <v>4</v>
      </c>
      <c r="D291" s="26">
        <v>0</v>
      </c>
      <c r="G291" s="26">
        <f>SUM(Таблица1[[#This Row],[Этап1]:[Этап4]])</f>
        <v>0</v>
      </c>
    </row>
    <row r="292" spans="1:7" x14ac:dyDescent="0.25">
      <c r="A292" s="27" t="s">
        <v>386</v>
      </c>
      <c r="B292" t="s">
        <v>4</v>
      </c>
      <c r="E292" s="26">
        <v>0</v>
      </c>
      <c r="G292" s="26">
        <f>SUM(Таблица1[[#This Row],[Этап1]:[Этап4]])</f>
        <v>0</v>
      </c>
    </row>
    <row r="293" spans="1:7" x14ac:dyDescent="0.25">
      <c r="A293" s="27" t="s">
        <v>500</v>
      </c>
      <c r="B293" t="s">
        <v>4</v>
      </c>
      <c r="F293" s="26">
        <v>0</v>
      </c>
      <c r="G293" s="26">
        <f>SUM(Таблица1[[#This Row],[Этап1]:[Этап4]])</f>
        <v>0</v>
      </c>
    </row>
    <row r="294" spans="1:7" x14ac:dyDescent="0.25">
      <c r="A294" s="27" t="s">
        <v>370</v>
      </c>
      <c r="B294" t="s">
        <v>4</v>
      </c>
      <c r="E294" s="26">
        <v>0</v>
      </c>
      <c r="G294" s="26">
        <f>SUM(Таблица1[[#This Row],[Этап1]:[Этап4]])</f>
        <v>0</v>
      </c>
    </row>
    <row r="295" spans="1:7" x14ac:dyDescent="0.25">
      <c r="A295" s="28" t="s">
        <v>25</v>
      </c>
      <c r="B295" t="s">
        <v>2</v>
      </c>
      <c r="C295" s="26">
        <v>48.03921568627451</v>
      </c>
      <c r="F295">
        <v>100</v>
      </c>
      <c r="G295" s="26">
        <f>SUM(Таблица1[[#This Row],[Этап1]:[Этап4]])</f>
        <v>148.0392156862745</v>
      </c>
    </row>
    <row r="296" spans="1:7" x14ac:dyDescent="0.25">
      <c r="A296" s="28" t="s">
        <v>89</v>
      </c>
      <c r="B296" t="s">
        <v>2</v>
      </c>
      <c r="C296" s="26">
        <v>25</v>
      </c>
      <c r="E296" s="26">
        <v>37.681159420289859</v>
      </c>
      <c r="F296" s="26">
        <v>61.53846153846154</v>
      </c>
      <c r="G296" s="26">
        <f>SUM(Таблица1[[#This Row],[Этап1]:[Этап4]])</f>
        <v>124.21962095875139</v>
      </c>
    </row>
    <row r="297" spans="1:7" x14ac:dyDescent="0.25">
      <c r="A297" s="28" t="s">
        <v>50</v>
      </c>
      <c r="B297" t="s">
        <v>2</v>
      </c>
      <c r="C297" s="26">
        <v>31.874999999999996</v>
      </c>
      <c r="E297" s="26">
        <v>32.985074626865675</v>
      </c>
      <c r="F297" s="29">
        <v>50</v>
      </c>
      <c r="G297" s="26">
        <f>SUM(Таблица1[[#This Row],[Этап1]:[Этап4]])</f>
        <v>114.86007462686567</v>
      </c>
    </row>
    <row r="298" spans="1:7" x14ac:dyDescent="0.25">
      <c r="A298" s="28" t="s">
        <v>24</v>
      </c>
      <c r="B298" t="s">
        <v>2</v>
      </c>
      <c r="C298" s="26">
        <v>50</v>
      </c>
      <c r="E298" s="26">
        <v>50</v>
      </c>
      <c r="G298" s="26">
        <f>SUM(Таблица1[[#This Row],[Этап1]:[Этап4]])</f>
        <v>100</v>
      </c>
    </row>
    <row r="299" spans="1:7" x14ac:dyDescent="0.25">
      <c r="A299" s="28" t="s">
        <v>448</v>
      </c>
      <c r="B299" t="s">
        <v>2</v>
      </c>
      <c r="F299" s="26">
        <v>76.068376068376068</v>
      </c>
      <c r="G299" s="26">
        <f>SUM(Таблица1[[#This Row],[Этап1]:[Этап4]])</f>
        <v>76.068376068376068</v>
      </c>
    </row>
    <row r="300" spans="1:7" x14ac:dyDescent="0.25">
      <c r="A300" s="28" t="s">
        <v>47</v>
      </c>
      <c r="B300" t="s">
        <v>2</v>
      </c>
      <c r="C300" s="26">
        <v>36.274509803921568</v>
      </c>
      <c r="E300" s="26">
        <v>33.333333333333329</v>
      </c>
      <c r="G300" s="26">
        <f>SUM(Таблица1[[#This Row],[Этап1]:[Этап4]])</f>
        <v>69.607843137254889</v>
      </c>
    </row>
    <row r="301" spans="1:7" x14ac:dyDescent="0.25">
      <c r="A301" s="28" t="s">
        <v>44</v>
      </c>
      <c r="B301" t="s">
        <v>2</v>
      </c>
      <c r="C301" s="26">
        <v>41.17647058823529</v>
      </c>
      <c r="F301" s="26">
        <v>26.495726495726498</v>
      </c>
      <c r="G301" s="26">
        <f>SUM(Таблица1[[#This Row],[Этап1]:[Этап4]])</f>
        <v>67.672197083961791</v>
      </c>
    </row>
    <row r="302" spans="1:7" x14ac:dyDescent="0.25">
      <c r="A302" s="28" t="s">
        <v>90</v>
      </c>
      <c r="B302" t="s">
        <v>2</v>
      </c>
      <c r="C302" s="26">
        <v>25</v>
      </c>
      <c r="F302" s="26">
        <v>39.1</v>
      </c>
      <c r="G302" s="26">
        <f>SUM(Таблица1[[#This Row],[Этап1]:[Этап4]])</f>
        <v>64.099999999999994</v>
      </c>
    </row>
    <row r="303" spans="1:7" x14ac:dyDescent="0.25">
      <c r="A303" s="28" t="s">
        <v>324</v>
      </c>
      <c r="B303" t="s">
        <v>2</v>
      </c>
      <c r="E303" s="26">
        <v>31.082089552238806</v>
      </c>
      <c r="F303" s="26">
        <v>30.599999999999998</v>
      </c>
      <c r="G303" s="26">
        <f>SUM(Таблица1[[#This Row],[Этап1]:[Этап4]])</f>
        <v>61.682089552238807</v>
      </c>
    </row>
    <row r="304" spans="1:7" x14ac:dyDescent="0.25">
      <c r="A304" s="28" t="s">
        <v>61</v>
      </c>
      <c r="B304" t="s">
        <v>2</v>
      </c>
      <c r="C304" s="26">
        <v>31.372549019607842</v>
      </c>
      <c r="E304" s="26">
        <v>21.567164179104477</v>
      </c>
      <c r="G304" s="26">
        <f>SUM(Таблица1[[#This Row],[Этап1]:[Этап4]])</f>
        <v>52.939713198712319</v>
      </c>
    </row>
    <row r="305" spans="1:7" x14ac:dyDescent="0.25">
      <c r="A305" s="28" t="s">
        <v>104</v>
      </c>
      <c r="B305" t="s">
        <v>2</v>
      </c>
      <c r="C305" s="26">
        <v>4.1666666666666661</v>
      </c>
      <c r="F305" s="26">
        <v>47.008547008547005</v>
      </c>
      <c r="G305" s="26">
        <f>SUM(Таблица1[[#This Row],[Этап1]:[Этап4]])</f>
        <v>51.175213675213669</v>
      </c>
    </row>
    <row r="306" spans="1:7" x14ac:dyDescent="0.25">
      <c r="A306" s="28" t="s">
        <v>472</v>
      </c>
      <c r="B306" t="s">
        <v>2</v>
      </c>
      <c r="F306" s="29">
        <v>50</v>
      </c>
      <c r="G306" s="26">
        <f>SUM(Таблица1[[#This Row],[Этап1]:[Этап4]])</f>
        <v>50</v>
      </c>
    </row>
    <row r="307" spans="1:7" x14ac:dyDescent="0.25">
      <c r="A307" s="28" t="s">
        <v>217</v>
      </c>
      <c r="B307" t="s">
        <v>2</v>
      </c>
      <c r="D307" s="26">
        <v>50</v>
      </c>
      <c r="G307" s="26">
        <f>SUM(Таблица1[[#This Row],[Этап1]:[Этап4]])</f>
        <v>50</v>
      </c>
    </row>
    <row r="308" spans="1:7" x14ac:dyDescent="0.25">
      <c r="A308" s="28" t="s">
        <v>293</v>
      </c>
      <c r="B308" t="s">
        <v>2</v>
      </c>
      <c r="D308" s="26">
        <v>50</v>
      </c>
      <c r="G308" s="26">
        <f>SUM(Таблица1[[#This Row],[Этап1]:[Этап4]])</f>
        <v>50</v>
      </c>
    </row>
    <row r="309" spans="1:7" x14ac:dyDescent="0.25">
      <c r="A309" s="28" t="s">
        <v>451</v>
      </c>
      <c r="B309" t="s">
        <v>2</v>
      </c>
      <c r="F309" s="26">
        <v>47.863247863247864</v>
      </c>
      <c r="G309" s="26">
        <f>SUM(Таблица1[[#This Row],[Этап1]:[Этап4]])</f>
        <v>47.863247863247864</v>
      </c>
    </row>
    <row r="310" spans="1:7" x14ac:dyDescent="0.25">
      <c r="A310" s="28" t="s">
        <v>92</v>
      </c>
      <c r="B310" t="s">
        <v>2</v>
      </c>
      <c r="C310" s="26">
        <v>21.875</v>
      </c>
      <c r="E310" s="26">
        <v>24.738805970149251</v>
      </c>
      <c r="G310" s="26">
        <f>SUM(Таблица1[[#This Row],[Этап1]:[Этап4]])</f>
        <v>46.613805970149251</v>
      </c>
    </row>
    <row r="311" spans="1:7" x14ac:dyDescent="0.25">
      <c r="A311" s="28" t="s">
        <v>218</v>
      </c>
      <c r="B311" t="s">
        <v>2</v>
      </c>
      <c r="D311" s="26">
        <v>45.475113122171948</v>
      </c>
      <c r="G311" s="26">
        <f>SUM(Таблица1[[#This Row],[Этап1]:[Этап4]])</f>
        <v>45.475113122171948</v>
      </c>
    </row>
    <row r="312" spans="1:7" x14ac:dyDescent="0.25">
      <c r="A312" s="28" t="s">
        <v>71</v>
      </c>
      <c r="B312" t="s">
        <v>2</v>
      </c>
      <c r="C312" s="26">
        <v>21.568627450980394</v>
      </c>
      <c r="F312" s="26">
        <v>23.076923076923077</v>
      </c>
      <c r="G312" s="26">
        <f>SUM(Таблица1[[#This Row],[Этап1]:[Этап4]])</f>
        <v>44.645550527903467</v>
      </c>
    </row>
    <row r="313" spans="1:7" x14ac:dyDescent="0.25">
      <c r="A313" s="28" t="s">
        <v>477</v>
      </c>
      <c r="B313" t="s">
        <v>2</v>
      </c>
      <c r="F313" s="26">
        <v>44</v>
      </c>
      <c r="G313" s="26">
        <f>SUM(Таблица1[[#This Row],[Этап1]:[Этап4]])</f>
        <v>44</v>
      </c>
    </row>
    <row r="314" spans="1:7" x14ac:dyDescent="0.25">
      <c r="A314" s="28" t="s">
        <v>478</v>
      </c>
      <c r="B314" t="s">
        <v>2</v>
      </c>
      <c r="F314" s="26">
        <v>44</v>
      </c>
      <c r="G314" s="26">
        <f>SUM(Таблица1[[#This Row],[Этап1]:[Этап4]])</f>
        <v>44</v>
      </c>
    </row>
    <row r="315" spans="1:7" x14ac:dyDescent="0.25">
      <c r="A315" s="28" t="s">
        <v>26</v>
      </c>
      <c r="B315" t="s">
        <v>2</v>
      </c>
      <c r="C315" s="26">
        <v>42.5</v>
      </c>
      <c r="E315" s="26">
        <v>0</v>
      </c>
      <c r="G315" s="26">
        <f>SUM(Таблица1[[#This Row],[Этап1]:[Этап4]])</f>
        <v>42.5</v>
      </c>
    </row>
    <row r="316" spans="1:7" x14ac:dyDescent="0.25">
      <c r="A316" s="28" t="s">
        <v>281</v>
      </c>
      <c r="B316" t="s">
        <v>2</v>
      </c>
      <c r="D316" s="26">
        <v>42.5</v>
      </c>
      <c r="G316" s="26">
        <f>SUM(Таблица1[[#This Row],[Этап1]:[Этап4]])</f>
        <v>42.5</v>
      </c>
    </row>
    <row r="317" spans="1:7" x14ac:dyDescent="0.25">
      <c r="A317" s="28" t="s">
        <v>312</v>
      </c>
      <c r="B317" t="s">
        <v>2</v>
      </c>
      <c r="E317" s="26">
        <v>42.5</v>
      </c>
      <c r="G317" s="26">
        <f>SUM(Таблица1[[#This Row],[Этап1]:[Этап4]])</f>
        <v>42.5</v>
      </c>
    </row>
    <row r="318" spans="1:7" x14ac:dyDescent="0.25">
      <c r="A318" s="28" t="s">
        <v>23</v>
      </c>
      <c r="B318" t="s">
        <v>2</v>
      </c>
      <c r="C318" s="26">
        <v>42.5</v>
      </c>
      <c r="G318" s="26">
        <f>SUM(Таблица1[[#This Row],[Этап1]:[Этап4]])</f>
        <v>42.5</v>
      </c>
    </row>
    <row r="319" spans="1:7" x14ac:dyDescent="0.25">
      <c r="A319" s="28" t="s">
        <v>251</v>
      </c>
      <c r="B319" t="s">
        <v>2</v>
      </c>
      <c r="D319" s="26">
        <v>42.5</v>
      </c>
      <c r="G319" s="26">
        <f>SUM(Таблица1[[#This Row],[Этап1]:[Этап4]])</f>
        <v>42.5</v>
      </c>
    </row>
    <row r="320" spans="1:7" x14ac:dyDescent="0.25">
      <c r="A320" s="28" t="s">
        <v>195</v>
      </c>
      <c r="B320" t="s">
        <v>2</v>
      </c>
      <c r="D320" s="26">
        <v>42.307692307692307</v>
      </c>
      <c r="G320" s="26">
        <f>SUM(Таблица1[[#This Row],[Этап1]:[Этап4]])</f>
        <v>42.307692307692307</v>
      </c>
    </row>
    <row r="321" spans="1:7" x14ac:dyDescent="0.25">
      <c r="A321" s="28" t="s">
        <v>80</v>
      </c>
      <c r="B321" t="s">
        <v>2</v>
      </c>
      <c r="C321" s="26">
        <v>0</v>
      </c>
      <c r="E321" s="26">
        <v>40.579710144927539</v>
      </c>
      <c r="G321" s="26">
        <f>SUM(Таблица1[[#This Row],[Этап1]:[Этап4]])</f>
        <v>40.579710144927539</v>
      </c>
    </row>
    <row r="322" spans="1:7" x14ac:dyDescent="0.25">
      <c r="A322" s="28" t="s">
        <v>196</v>
      </c>
      <c r="B322" t="s">
        <v>2</v>
      </c>
      <c r="D322" s="26">
        <v>39.366515837104075</v>
      </c>
      <c r="G322" s="26">
        <f>SUM(Таблица1[[#This Row],[Этап1]:[Этап4]])</f>
        <v>39.366515837104075</v>
      </c>
    </row>
    <row r="323" spans="1:7" x14ac:dyDescent="0.25">
      <c r="A323" s="28" t="s">
        <v>315</v>
      </c>
      <c r="B323" t="s">
        <v>2</v>
      </c>
      <c r="E323" s="26">
        <v>39.328358208955223</v>
      </c>
      <c r="G323" s="26">
        <f>SUM(Таблица1[[#This Row],[Этап1]:[Этап4]])</f>
        <v>39.328358208955223</v>
      </c>
    </row>
    <row r="324" spans="1:7" x14ac:dyDescent="0.25">
      <c r="A324" s="28" t="s">
        <v>455</v>
      </c>
      <c r="B324" t="s">
        <v>2</v>
      </c>
      <c r="F324" s="26">
        <v>39.316239316239319</v>
      </c>
      <c r="G324" s="26">
        <f>SUM(Таблица1[[#This Row],[Этап1]:[Этап4]])</f>
        <v>39.316239316239319</v>
      </c>
    </row>
    <row r="325" spans="1:7" x14ac:dyDescent="0.25">
      <c r="A325" s="28" t="s">
        <v>199</v>
      </c>
      <c r="B325" t="s">
        <v>2</v>
      </c>
      <c r="D325" s="26">
        <v>39.140271493212673</v>
      </c>
      <c r="G325" s="26">
        <f>SUM(Таблица1[[#This Row],[Этап1]:[Этап4]])</f>
        <v>39.140271493212673</v>
      </c>
    </row>
    <row r="326" spans="1:7" x14ac:dyDescent="0.25">
      <c r="A326" s="28" t="s">
        <v>40</v>
      </c>
      <c r="B326" t="s">
        <v>2</v>
      </c>
      <c r="C326" s="26">
        <v>38.958333333333329</v>
      </c>
      <c r="G326" s="26">
        <f>SUM(Таблица1[[#This Row],[Этап1]:[Этап4]])</f>
        <v>38.958333333333329</v>
      </c>
    </row>
    <row r="327" spans="1:7" x14ac:dyDescent="0.25">
      <c r="A327" s="28" t="s">
        <v>214</v>
      </c>
      <c r="B327" t="s">
        <v>2</v>
      </c>
      <c r="D327" s="26">
        <v>38.815789473684212</v>
      </c>
      <c r="G327" s="26">
        <f>SUM(Таблица1[[#This Row],[Этап1]:[Этап4]])</f>
        <v>38.815789473684212</v>
      </c>
    </row>
    <row r="328" spans="1:7" x14ac:dyDescent="0.25">
      <c r="A328" s="28" t="s">
        <v>215</v>
      </c>
      <c r="B328" t="s">
        <v>2</v>
      </c>
      <c r="D328" s="26">
        <v>38.815789473684212</v>
      </c>
      <c r="G328" s="26">
        <f>SUM(Таблица1[[#This Row],[Этап1]:[Этап4]])</f>
        <v>38.815789473684212</v>
      </c>
    </row>
    <row r="329" spans="1:7" x14ac:dyDescent="0.25">
      <c r="A329" s="28" t="s">
        <v>51</v>
      </c>
      <c r="B329" t="s">
        <v>2</v>
      </c>
      <c r="C329" s="26">
        <v>37.5</v>
      </c>
      <c r="G329" s="26">
        <f>SUM(Таблица1[[#This Row],[Этап1]:[Этап4]])</f>
        <v>37.5</v>
      </c>
    </row>
    <row r="330" spans="1:7" x14ac:dyDescent="0.25">
      <c r="A330" s="28" t="s">
        <v>52</v>
      </c>
      <c r="B330" t="s">
        <v>2</v>
      </c>
      <c r="C330" s="26">
        <v>37.5</v>
      </c>
      <c r="G330" s="26">
        <f>SUM(Таблица1[[#This Row],[Этап1]:[Этап4]])</f>
        <v>37.5</v>
      </c>
    </row>
    <row r="331" spans="1:7" x14ac:dyDescent="0.25">
      <c r="A331" s="28" t="s">
        <v>296</v>
      </c>
      <c r="B331" t="s">
        <v>2</v>
      </c>
      <c r="D331" s="26">
        <v>37.383177570093459</v>
      </c>
      <c r="G331" s="26">
        <f>SUM(Таблица1[[#This Row],[Этап1]:[Этап4]])</f>
        <v>37.383177570093459</v>
      </c>
    </row>
    <row r="332" spans="1:7" x14ac:dyDescent="0.25">
      <c r="A332" s="28" t="s">
        <v>43</v>
      </c>
      <c r="B332" t="s">
        <v>2</v>
      </c>
      <c r="C332" s="26">
        <v>37.1875</v>
      </c>
      <c r="G332" s="26">
        <f>SUM(Таблица1[[#This Row],[Этап1]:[Этап4]])</f>
        <v>37.1875</v>
      </c>
    </row>
    <row r="333" spans="1:7" x14ac:dyDescent="0.25">
      <c r="A333" s="28" t="s">
        <v>42</v>
      </c>
      <c r="B333" t="s">
        <v>2</v>
      </c>
      <c r="C333" s="26">
        <v>37.1875</v>
      </c>
      <c r="G333" s="26">
        <f>SUM(Таблица1[[#This Row],[Этап1]:[Этап4]])</f>
        <v>37.1875</v>
      </c>
    </row>
    <row r="334" spans="1:7" x14ac:dyDescent="0.25">
      <c r="A334" s="28" t="s">
        <v>201</v>
      </c>
      <c r="B334" t="s">
        <v>2</v>
      </c>
      <c r="D334" s="26">
        <v>36.199095022624434</v>
      </c>
      <c r="G334" s="26">
        <f>SUM(Таблица1[[#This Row],[Этап1]:[Этап4]])</f>
        <v>36.199095022624434</v>
      </c>
    </row>
    <row r="335" spans="1:7" x14ac:dyDescent="0.25">
      <c r="A335" s="28" t="s">
        <v>298</v>
      </c>
      <c r="B335" t="s">
        <v>2</v>
      </c>
      <c r="D335" s="26">
        <v>35.514018691588781</v>
      </c>
      <c r="G335" s="26">
        <f>SUM(Таблица1[[#This Row],[Этап1]:[Этап4]])</f>
        <v>35.514018691588781</v>
      </c>
    </row>
    <row r="336" spans="1:7" x14ac:dyDescent="0.25">
      <c r="A336" s="28" t="s">
        <v>57</v>
      </c>
      <c r="B336" t="s">
        <v>2</v>
      </c>
      <c r="C336" s="26">
        <v>35.416666666666671</v>
      </c>
      <c r="G336" s="26">
        <f>SUM(Таблица1[[#This Row],[Этап1]:[Этап4]])</f>
        <v>35.416666666666671</v>
      </c>
    </row>
    <row r="337" spans="1:7" x14ac:dyDescent="0.25">
      <c r="A337" s="28" t="s">
        <v>348</v>
      </c>
      <c r="B337" t="s">
        <v>2</v>
      </c>
      <c r="E337" s="26">
        <v>24.637681159420293</v>
      </c>
      <c r="F337" s="26">
        <v>10.256410256410255</v>
      </c>
      <c r="G337" s="26">
        <f>SUM(Таблица1[[#This Row],[Этап1]:[Этап4]])</f>
        <v>34.894091415830545</v>
      </c>
    </row>
    <row r="338" spans="1:7" x14ac:dyDescent="0.25">
      <c r="A338" s="28" t="s">
        <v>202</v>
      </c>
      <c r="B338" t="s">
        <v>2</v>
      </c>
      <c r="D338" s="26">
        <v>34.841628959276015</v>
      </c>
      <c r="G338" s="26">
        <f>SUM(Таблица1[[#This Row],[Этап1]:[Этап4]])</f>
        <v>34.841628959276015</v>
      </c>
    </row>
    <row r="339" spans="1:7" x14ac:dyDescent="0.25">
      <c r="A339" s="28" t="s">
        <v>205</v>
      </c>
      <c r="B339" t="s">
        <v>2</v>
      </c>
      <c r="D339" s="26">
        <v>33.936651583710407</v>
      </c>
      <c r="G339" s="26">
        <f>SUM(Таблица1[[#This Row],[Этап1]:[Этап4]])</f>
        <v>33.936651583710407</v>
      </c>
    </row>
    <row r="340" spans="1:7" x14ac:dyDescent="0.25">
      <c r="A340" s="28" t="s">
        <v>207</v>
      </c>
      <c r="B340" t="s">
        <v>2</v>
      </c>
      <c r="D340" s="26">
        <v>32.352941176470587</v>
      </c>
      <c r="G340" s="26">
        <f>SUM(Таблица1[[#This Row],[Этап1]:[Этап4]])</f>
        <v>32.352941176470587</v>
      </c>
    </row>
    <row r="341" spans="1:7" x14ac:dyDescent="0.25">
      <c r="A341" s="28" t="s">
        <v>102</v>
      </c>
      <c r="B341" t="s">
        <v>2</v>
      </c>
      <c r="C341" s="26">
        <v>7.291666666666667</v>
      </c>
      <c r="E341" s="26">
        <v>24.637681159420293</v>
      </c>
      <c r="G341" s="26">
        <f>SUM(Таблица1[[#This Row],[Этап1]:[Этап4]])</f>
        <v>31.929347826086961</v>
      </c>
    </row>
    <row r="342" spans="1:7" x14ac:dyDescent="0.25">
      <c r="A342" s="28" t="s">
        <v>323</v>
      </c>
      <c r="B342" t="s">
        <v>2</v>
      </c>
      <c r="E342" s="26">
        <v>31.082089552238806</v>
      </c>
      <c r="G342" s="26">
        <f>SUM(Таблица1[[#This Row],[Этап1]:[Этап4]])</f>
        <v>31.082089552238806</v>
      </c>
    </row>
    <row r="343" spans="1:7" x14ac:dyDescent="0.25">
      <c r="A343" s="28" t="s">
        <v>325</v>
      </c>
      <c r="B343" t="s">
        <v>2</v>
      </c>
      <c r="E343" s="26">
        <v>31.082089552238806</v>
      </c>
      <c r="G343" s="26">
        <f>SUM(Таблица1[[#This Row],[Этап1]:[Этап4]])</f>
        <v>31.082089552238806</v>
      </c>
    </row>
    <row r="344" spans="1:7" x14ac:dyDescent="0.25">
      <c r="A344" s="28" t="s">
        <v>355</v>
      </c>
      <c r="B344" t="s">
        <v>2</v>
      </c>
      <c r="E344" s="26">
        <v>15.671641791044777</v>
      </c>
      <c r="F344" s="26">
        <v>15.299999999999999</v>
      </c>
      <c r="G344" s="26">
        <f>SUM(Таблица1[[#This Row],[Этап1]:[Этап4]])</f>
        <v>30.971641791044775</v>
      </c>
    </row>
    <row r="345" spans="1:7" x14ac:dyDescent="0.25">
      <c r="A345" s="28" t="s">
        <v>457</v>
      </c>
      <c r="B345" t="s">
        <v>2</v>
      </c>
      <c r="F345" s="26">
        <v>30.76923076923077</v>
      </c>
      <c r="G345" s="26">
        <f>SUM(Таблица1[[#This Row],[Этап1]:[Этап4]])</f>
        <v>30.76923076923077</v>
      </c>
    </row>
    <row r="346" spans="1:7" x14ac:dyDescent="0.25">
      <c r="A346" s="28" t="s">
        <v>160</v>
      </c>
      <c r="B346" t="s">
        <v>2</v>
      </c>
      <c r="D346" s="26">
        <v>30.482456140350877</v>
      </c>
      <c r="G346" s="26">
        <f>SUM(Таблица1[[#This Row],[Этап1]:[Этап4]])</f>
        <v>30.482456140350877</v>
      </c>
    </row>
    <row r="347" spans="1:7" x14ac:dyDescent="0.25">
      <c r="A347" s="28" t="s">
        <v>334</v>
      </c>
      <c r="B347" t="s">
        <v>2</v>
      </c>
      <c r="E347" s="26">
        <v>28.35820895522388</v>
      </c>
      <c r="G347" s="26">
        <f>SUM(Таблица1[[#This Row],[Этап1]:[Этап4]])</f>
        <v>28.35820895522388</v>
      </c>
    </row>
    <row r="348" spans="1:7" x14ac:dyDescent="0.25">
      <c r="A348" s="28" t="s">
        <v>333</v>
      </c>
      <c r="B348" t="s">
        <v>2</v>
      </c>
      <c r="E348" s="26">
        <v>28.35820895522388</v>
      </c>
      <c r="G348" s="26">
        <f>SUM(Таблица1[[#This Row],[Этап1]:[Этап4]])</f>
        <v>28.35820895522388</v>
      </c>
    </row>
    <row r="349" spans="1:7" x14ac:dyDescent="0.25">
      <c r="A349" s="28" t="s">
        <v>161</v>
      </c>
      <c r="B349" t="s">
        <v>2</v>
      </c>
      <c r="D349" s="26">
        <v>28.289473684210524</v>
      </c>
      <c r="G349" s="26">
        <f>SUM(Таблица1[[#This Row],[Этап1]:[Этап4]])</f>
        <v>28.289473684210524</v>
      </c>
    </row>
    <row r="350" spans="1:7" x14ac:dyDescent="0.25">
      <c r="A350" s="28" t="s">
        <v>330</v>
      </c>
      <c r="B350" t="s">
        <v>2</v>
      </c>
      <c r="E350" s="26">
        <v>28.260869565217391</v>
      </c>
      <c r="G350" s="26">
        <f>SUM(Таблица1[[#This Row],[Этап1]:[Этап4]])</f>
        <v>28.260869565217391</v>
      </c>
    </row>
    <row r="351" spans="1:7" x14ac:dyDescent="0.25">
      <c r="A351" s="28" t="s">
        <v>342</v>
      </c>
      <c r="B351" t="s">
        <v>2</v>
      </c>
      <c r="E351" s="26">
        <v>26.865671641791046</v>
      </c>
      <c r="G351" s="26">
        <f>SUM(Таблица1[[#This Row],[Этап1]:[Этап4]])</f>
        <v>26.865671641791046</v>
      </c>
    </row>
    <row r="352" spans="1:7" x14ac:dyDescent="0.25">
      <c r="A352" s="28" t="s">
        <v>341</v>
      </c>
      <c r="B352" t="s">
        <v>2</v>
      </c>
      <c r="E352" s="26">
        <v>26.865671641791046</v>
      </c>
      <c r="G352" s="26">
        <f>SUM(Таблица1[[#This Row],[Этап1]:[Этап4]])</f>
        <v>26.865671641791046</v>
      </c>
    </row>
    <row r="353" spans="1:7" x14ac:dyDescent="0.25">
      <c r="A353" s="28" t="s">
        <v>252</v>
      </c>
      <c r="B353" t="s">
        <v>2</v>
      </c>
      <c r="D353" s="26">
        <v>26.842105263157894</v>
      </c>
      <c r="G353" s="26">
        <f>SUM(Таблица1[[#This Row],[Этап1]:[Этап4]])</f>
        <v>26.842105263157894</v>
      </c>
    </row>
    <row r="354" spans="1:7" x14ac:dyDescent="0.25">
      <c r="A354" s="28" t="s">
        <v>336</v>
      </c>
      <c r="B354" t="s">
        <v>2</v>
      </c>
      <c r="E354" s="26">
        <v>26.811594202898554</v>
      </c>
      <c r="G354" s="26">
        <f>SUM(Таблица1[[#This Row],[Этап1]:[Этап4]])</f>
        <v>26.811594202898554</v>
      </c>
    </row>
    <row r="355" spans="1:7" x14ac:dyDescent="0.25">
      <c r="A355" s="28" t="s">
        <v>339</v>
      </c>
      <c r="B355" t="s">
        <v>2</v>
      </c>
      <c r="E355" s="26">
        <v>26.811594202898554</v>
      </c>
      <c r="G355" s="26">
        <f>SUM(Таблица1[[#This Row],[Этап1]:[Этап4]])</f>
        <v>26.811594202898554</v>
      </c>
    </row>
    <row r="356" spans="1:7" x14ac:dyDescent="0.25">
      <c r="A356" s="28" t="s">
        <v>162</v>
      </c>
      <c r="B356" t="s">
        <v>2</v>
      </c>
      <c r="D356" s="26">
        <v>25.219298245614034</v>
      </c>
      <c r="G356" s="26">
        <f>SUM(Таблица1[[#This Row],[Этап1]:[Этап4]])</f>
        <v>25.219298245614034</v>
      </c>
    </row>
    <row r="357" spans="1:7" x14ac:dyDescent="0.25">
      <c r="A357" s="28" t="s">
        <v>208</v>
      </c>
      <c r="B357" t="s">
        <v>2</v>
      </c>
      <c r="D357" s="26">
        <v>25.113122171945701</v>
      </c>
      <c r="G357" s="26">
        <f>SUM(Таблица1[[#This Row],[Этап1]:[Этап4]])</f>
        <v>25.113122171945701</v>
      </c>
    </row>
    <row r="358" spans="1:7" x14ac:dyDescent="0.25">
      <c r="A358" s="28" t="s">
        <v>467</v>
      </c>
      <c r="B358" t="s">
        <v>2</v>
      </c>
      <c r="F358" s="26">
        <v>24.786324786324787</v>
      </c>
      <c r="G358" s="26">
        <f>SUM(Таблица1[[#This Row],[Этап1]:[Этап4]])</f>
        <v>24.786324786324787</v>
      </c>
    </row>
    <row r="359" spans="1:7" x14ac:dyDescent="0.25">
      <c r="A359" s="28" t="s">
        <v>253</v>
      </c>
      <c r="B359" t="s">
        <v>2</v>
      </c>
      <c r="D359" s="26">
        <v>24.232456140350877</v>
      </c>
      <c r="G359" s="26">
        <f>SUM(Таблица1[[#This Row],[Этап1]:[Этап4]])</f>
        <v>24.232456140350877</v>
      </c>
    </row>
    <row r="360" spans="1:7" x14ac:dyDescent="0.25">
      <c r="A360" s="28" t="s">
        <v>470</v>
      </c>
      <c r="B360" t="s">
        <v>2</v>
      </c>
      <c r="F360" s="26">
        <v>23.931623931623932</v>
      </c>
      <c r="G360" s="26">
        <f>SUM(Таблица1[[#This Row],[Этап1]:[Этап4]])</f>
        <v>23.931623931623932</v>
      </c>
    </row>
    <row r="361" spans="1:7" x14ac:dyDescent="0.25">
      <c r="A361" s="28" t="s">
        <v>468</v>
      </c>
      <c r="B361" t="s">
        <v>2</v>
      </c>
      <c r="F361" s="26">
        <v>23.931623931623932</v>
      </c>
      <c r="G361" s="26">
        <f>SUM(Таблица1[[#This Row],[Этап1]:[Этап4]])</f>
        <v>23.931623931623932</v>
      </c>
    </row>
    <row r="362" spans="1:7" x14ac:dyDescent="0.25">
      <c r="A362" s="28" t="s">
        <v>254</v>
      </c>
      <c r="B362" t="s">
        <v>2</v>
      </c>
      <c r="D362" s="26">
        <v>23.859649122807017</v>
      </c>
      <c r="G362" s="26">
        <f>SUM(Таблица1[[#This Row],[Этап1]:[Этап4]])</f>
        <v>23.859649122807017</v>
      </c>
    </row>
    <row r="363" spans="1:7" x14ac:dyDescent="0.25">
      <c r="A363" s="28" t="s">
        <v>164</v>
      </c>
      <c r="B363" t="s">
        <v>2</v>
      </c>
      <c r="D363" s="26">
        <v>23.464912280701753</v>
      </c>
      <c r="G363" s="26">
        <f>SUM(Таблица1[[#This Row],[Этап1]:[Этап4]])</f>
        <v>23.464912280701753</v>
      </c>
    </row>
    <row r="364" spans="1:7" x14ac:dyDescent="0.25">
      <c r="A364" s="28" t="s">
        <v>163</v>
      </c>
      <c r="B364" t="s">
        <v>2</v>
      </c>
      <c r="D364" s="26">
        <v>23.464912280701753</v>
      </c>
      <c r="G364" s="26">
        <f>SUM(Таблица1[[#This Row],[Этап1]:[Этап4]])</f>
        <v>23.464912280701753</v>
      </c>
    </row>
    <row r="365" spans="1:7" x14ac:dyDescent="0.25">
      <c r="A365" s="28" t="s">
        <v>210</v>
      </c>
      <c r="B365" t="s">
        <v>2</v>
      </c>
      <c r="D365" s="26">
        <v>23.076923076923077</v>
      </c>
      <c r="G365" s="26">
        <f>SUM(Таблица1[[#This Row],[Этап1]:[Этап4]])</f>
        <v>23.076923076923077</v>
      </c>
    </row>
    <row r="366" spans="1:7" x14ac:dyDescent="0.25">
      <c r="A366" s="28" t="s">
        <v>165</v>
      </c>
      <c r="B366" t="s">
        <v>2</v>
      </c>
      <c r="D366" s="26">
        <v>22.587719298245617</v>
      </c>
      <c r="G366" s="26">
        <f>SUM(Таблица1[[#This Row],[Этап1]:[Этап4]])</f>
        <v>22.587719298245617</v>
      </c>
    </row>
    <row r="367" spans="1:7" x14ac:dyDescent="0.25">
      <c r="A367" s="28" t="s">
        <v>69</v>
      </c>
      <c r="B367" t="s">
        <v>2</v>
      </c>
      <c r="C367" s="26">
        <v>22.549019607843139</v>
      </c>
      <c r="G367" s="26">
        <f>SUM(Таблица1[[#This Row],[Этап1]:[Этап4]])</f>
        <v>22.549019607843139</v>
      </c>
    </row>
    <row r="368" spans="1:7" x14ac:dyDescent="0.25">
      <c r="A368" s="28" t="s">
        <v>68</v>
      </c>
      <c r="B368" t="s">
        <v>2</v>
      </c>
      <c r="C368" s="26">
        <v>22.549019607843139</v>
      </c>
      <c r="G368" s="26">
        <f>SUM(Таблица1[[#This Row],[Этап1]:[Этап4]])</f>
        <v>22.549019607843139</v>
      </c>
    </row>
    <row r="369" spans="1:7" x14ac:dyDescent="0.25">
      <c r="A369" s="28" t="s">
        <v>352</v>
      </c>
      <c r="B369" t="s">
        <v>2</v>
      </c>
      <c r="E369" s="26">
        <v>21.641791044776117</v>
      </c>
      <c r="G369" s="26">
        <f>SUM(Таблица1[[#This Row],[Этап1]:[Этап4]])</f>
        <v>21.641791044776117</v>
      </c>
    </row>
    <row r="370" spans="1:7" x14ac:dyDescent="0.25">
      <c r="A370" s="28" t="s">
        <v>351</v>
      </c>
      <c r="B370" t="s">
        <v>2</v>
      </c>
      <c r="E370" s="26">
        <v>21.641791044776117</v>
      </c>
      <c r="G370" s="26">
        <f>SUM(Таблица1[[#This Row],[Этап1]:[Этап4]])</f>
        <v>21.641791044776117</v>
      </c>
    </row>
    <row r="371" spans="1:7" x14ac:dyDescent="0.25">
      <c r="A371" s="28" t="s">
        <v>474</v>
      </c>
      <c r="B371" t="s">
        <v>2</v>
      </c>
      <c r="F371" s="26">
        <v>21.367521367521366</v>
      </c>
      <c r="G371" s="26">
        <f>SUM(Таблица1[[#This Row],[Этап1]:[Этап4]])</f>
        <v>21.367521367521366</v>
      </c>
    </row>
    <row r="372" spans="1:7" x14ac:dyDescent="0.25">
      <c r="A372" s="28" t="s">
        <v>166</v>
      </c>
      <c r="B372" t="s">
        <v>2</v>
      </c>
      <c r="D372" s="26">
        <v>21.271929824561404</v>
      </c>
      <c r="F372" s="26">
        <v>0</v>
      </c>
      <c r="G372" s="26">
        <f>SUM(Таблица1[[#This Row],[Этап1]:[Этап4]])</f>
        <v>21.271929824561404</v>
      </c>
    </row>
    <row r="373" spans="1:7" x14ac:dyDescent="0.25">
      <c r="A373" s="28" t="s">
        <v>167</v>
      </c>
      <c r="B373" t="s">
        <v>2</v>
      </c>
      <c r="D373" s="26">
        <v>20.394736842105264</v>
      </c>
      <c r="G373" s="26">
        <f>SUM(Таблица1[[#This Row],[Этап1]:[Этап4]])</f>
        <v>20.394736842105264</v>
      </c>
    </row>
    <row r="374" spans="1:7" x14ac:dyDescent="0.25">
      <c r="A374" s="28" t="s">
        <v>213</v>
      </c>
      <c r="B374" t="s">
        <v>2</v>
      </c>
      <c r="D374" s="26">
        <v>20.394736842105264</v>
      </c>
      <c r="G374" s="26">
        <f>SUM(Таблица1[[#This Row],[Этап1]:[Этап4]])</f>
        <v>20.394736842105264</v>
      </c>
    </row>
    <row r="375" spans="1:7" x14ac:dyDescent="0.25">
      <c r="A375" s="28" t="s">
        <v>212</v>
      </c>
      <c r="B375" t="s">
        <v>2</v>
      </c>
      <c r="D375" s="26">
        <v>20.394736842105264</v>
      </c>
      <c r="G375" s="26">
        <f>SUM(Таблица1[[#This Row],[Этап1]:[Этап4]])</f>
        <v>20.394736842105264</v>
      </c>
    </row>
    <row r="376" spans="1:7" x14ac:dyDescent="0.25">
      <c r="A376" s="28" t="s">
        <v>268</v>
      </c>
      <c r="B376" t="s">
        <v>2</v>
      </c>
      <c r="D376" s="26">
        <v>19.696969696969695</v>
      </c>
      <c r="G376" s="26">
        <f>SUM(Таблица1[[#This Row],[Этап1]:[Этап4]])</f>
        <v>19.696969696969695</v>
      </c>
    </row>
    <row r="377" spans="1:7" x14ac:dyDescent="0.25">
      <c r="A377" s="28" t="s">
        <v>480</v>
      </c>
      <c r="B377" t="s">
        <v>2</v>
      </c>
      <c r="F377" s="26">
        <v>18.803418803418804</v>
      </c>
      <c r="G377" s="26">
        <f>SUM(Таблица1[[#This Row],[Этап1]:[Этап4]])</f>
        <v>18.803418803418804</v>
      </c>
    </row>
    <row r="378" spans="1:7" x14ac:dyDescent="0.25">
      <c r="A378" s="28" t="s">
        <v>302</v>
      </c>
      <c r="B378" t="s">
        <v>2</v>
      </c>
      <c r="D378" s="26">
        <v>17.523364485981308</v>
      </c>
      <c r="G378" s="26">
        <f>SUM(Таблица1[[#This Row],[Этап1]:[Этап4]])</f>
        <v>17.523364485981308</v>
      </c>
    </row>
    <row r="379" spans="1:7" x14ac:dyDescent="0.25">
      <c r="A379" s="28" t="s">
        <v>299</v>
      </c>
      <c r="B379" t="s">
        <v>2</v>
      </c>
      <c r="D379" s="26">
        <v>17.523364485981308</v>
      </c>
      <c r="G379" s="26">
        <f>SUM(Таблица1[[#This Row],[Этап1]:[Этап4]])</f>
        <v>17.523364485981308</v>
      </c>
    </row>
    <row r="380" spans="1:7" x14ac:dyDescent="0.25">
      <c r="A380" s="28" t="s">
        <v>481</v>
      </c>
      <c r="B380" t="s">
        <v>2</v>
      </c>
      <c r="F380" s="26">
        <v>17.094017094017094</v>
      </c>
      <c r="G380" s="26">
        <f>SUM(Таблица1[[#This Row],[Этап1]:[Этап4]])</f>
        <v>17.094017094017094</v>
      </c>
    </row>
    <row r="381" spans="1:7" x14ac:dyDescent="0.25">
      <c r="A381" s="28" t="s">
        <v>353</v>
      </c>
      <c r="B381" t="s">
        <v>2</v>
      </c>
      <c r="E381" s="26">
        <v>16.666666666666664</v>
      </c>
      <c r="G381" s="26">
        <f>SUM(Таблица1[[#This Row],[Этап1]:[Этап4]])</f>
        <v>16.666666666666664</v>
      </c>
    </row>
    <row r="382" spans="1:7" x14ac:dyDescent="0.25">
      <c r="A382" s="28" t="s">
        <v>84</v>
      </c>
      <c r="B382" t="s">
        <v>2</v>
      </c>
      <c r="C382" s="26">
        <v>0</v>
      </c>
      <c r="E382" s="26">
        <v>16.492537313432837</v>
      </c>
      <c r="G382" s="26">
        <f>SUM(Таблица1[[#This Row],[Этап1]:[Этап4]])</f>
        <v>16.492537313432837</v>
      </c>
    </row>
    <row r="383" spans="1:7" x14ac:dyDescent="0.25">
      <c r="A383" s="28" t="s">
        <v>255</v>
      </c>
      <c r="B383" t="s">
        <v>2</v>
      </c>
      <c r="D383" s="26">
        <v>16.403508771929822</v>
      </c>
      <c r="G383" s="26">
        <f>SUM(Таблица1[[#This Row],[Этап1]:[Этап4]])</f>
        <v>16.403508771929822</v>
      </c>
    </row>
    <row r="384" spans="1:7" x14ac:dyDescent="0.25">
      <c r="A384" s="28" t="s">
        <v>168</v>
      </c>
      <c r="B384" t="s">
        <v>2</v>
      </c>
      <c r="D384" s="26">
        <v>16.008771929824562</v>
      </c>
      <c r="G384" s="26">
        <f>SUM(Таблица1[[#This Row],[Этап1]:[Этап4]])</f>
        <v>16.008771929824562</v>
      </c>
    </row>
    <row r="385" spans="1:7" x14ac:dyDescent="0.25">
      <c r="A385" s="28" t="s">
        <v>356</v>
      </c>
      <c r="B385" t="s">
        <v>2</v>
      </c>
      <c r="E385" s="26">
        <v>15.671641791044777</v>
      </c>
      <c r="G385" s="26">
        <f>SUM(Таблица1[[#This Row],[Этап1]:[Этап4]])</f>
        <v>15.671641791044777</v>
      </c>
    </row>
    <row r="386" spans="1:7" x14ac:dyDescent="0.25">
      <c r="A386" s="28" t="s">
        <v>487</v>
      </c>
      <c r="B386" t="s">
        <v>2</v>
      </c>
      <c r="F386" s="26">
        <v>15.384615384615385</v>
      </c>
      <c r="G386" s="26">
        <f>SUM(Таблица1[[#This Row],[Этап1]:[Этап4]])</f>
        <v>15.384615384615385</v>
      </c>
    </row>
    <row r="387" spans="1:7" x14ac:dyDescent="0.25">
      <c r="A387" s="28" t="s">
        <v>95</v>
      </c>
      <c r="B387" t="s">
        <v>2</v>
      </c>
      <c r="C387" s="26">
        <v>14.583333333333334</v>
      </c>
      <c r="G387" s="26">
        <f>SUM(Таблица1[[#This Row],[Этап1]:[Этап4]])</f>
        <v>14.583333333333334</v>
      </c>
    </row>
    <row r="388" spans="1:7" x14ac:dyDescent="0.25">
      <c r="A388" s="28" t="s">
        <v>76</v>
      </c>
      <c r="B388" t="s">
        <v>2</v>
      </c>
      <c r="C388" s="26">
        <v>13.725490196078432</v>
      </c>
      <c r="G388" s="26">
        <f>SUM(Таблица1[[#This Row],[Этап1]:[Этап4]])</f>
        <v>13.725490196078432</v>
      </c>
    </row>
    <row r="389" spans="1:7" x14ac:dyDescent="0.25">
      <c r="A389" s="28" t="s">
        <v>464</v>
      </c>
      <c r="B389" t="s">
        <v>2</v>
      </c>
      <c r="F389" s="26">
        <v>13.675213675213676</v>
      </c>
      <c r="G389" s="26">
        <f>SUM(Таблица1[[#This Row],[Этап1]:[Этап4]])</f>
        <v>13.675213675213676</v>
      </c>
    </row>
    <row r="390" spans="1:7" x14ac:dyDescent="0.25">
      <c r="A390" s="28" t="s">
        <v>169</v>
      </c>
      <c r="B390" t="s">
        <v>2</v>
      </c>
      <c r="D390" s="26">
        <v>13.37719298245614</v>
      </c>
      <c r="G390" s="26">
        <f>SUM(Таблица1[[#This Row],[Этап1]:[Этап4]])</f>
        <v>13.37719298245614</v>
      </c>
    </row>
    <row r="391" spans="1:7" x14ac:dyDescent="0.25">
      <c r="A391" s="28" t="s">
        <v>270</v>
      </c>
      <c r="B391" t="s">
        <v>2</v>
      </c>
      <c r="D391" s="26">
        <v>12.987012987012985</v>
      </c>
      <c r="G391" s="26">
        <f>SUM(Таблица1[[#This Row],[Этап1]:[Этап4]])</f>
        <v>12.987012987012985</v>
      </c>
    </row>
    <row r="392" spans="1:7" x14ac:dyDescent="0.25">
      <c r="A392" s="28" t="s">
        <v>376</v>
      </c>
      <c r="B392" t="s">
        <v>2</v>
      </c>
      <c r="E392" s="26">
        <v>12.686567164179104</v>
      </c>
      <c r="G392" s="26">
        <f>SUM(Таблица1[[#This Row],[Этап1]:[Этап4]])</f>
        <v>12.686567164179104</v>
      </c>
    </row>
    <row r="393" spans="1:7" x14ac:dyDescent="0.25">
      <c r="A393" s="28" t="s">
        <v>363</v>
      </c>
      <c r="B393" t="s">
        <v>2</v>
      </c>
      <c r="E393" s="26">
        <v>11.594202898550725</v>
      </c>
      <c r="G393" s="26">
        <f>SUM(Таблица1[[#This Row],[Этап1]:[Этап4]])</f>
        <v>11.594202898550725</v>
      </c>
    </row>
    <row r="394" spans="1:7" x14ac:dyDescent="0.25">
      <c r="A394" s="28" t="s">
        <v>170</v>
      </c>
      <c r="B394" t="s">
        <v>2</v>
      </c>
      <c r="D394" s="26">
        <v>11.403508771929824</v>
      </c>
      <c r="G394" s="26">
        <f>SUM(Таблица1[[#This Row],[Этап1]:[Этап4]])</f>
        <v>11.403508771929824</v>
      </c>
    </row>
    <row r="395" spans="1:7" x14ac:dyDescent="0.25">
      <c r="A395" s="28" t="s">
        <v>171</v>
      </c>
      <c r="B395" t="s">
        <v>2</v>
      </c>
      <c r="D395" s="26">
        <v>10.964912280701753</v>
      </c>
      <c r="G395" s="26">
        <f>SUM(Таблица1[[#This Row],[Этап1]:[Этап4]])</f>
        <v>10.964912280701753</v>
      </c>
    </row>
    <row r="396" spans="1:7" x14ac:dyDescent="0.25">
      <c r="A396" s="28" t="s">
        <v>305</v>
      </c>
      <c r="B396" t="s">
        <v>2</v>
      </c>
      <c r="D396" s="26">
        <v>9.9567099567099575</v>
      </c>
      <c r="G396" s="26">
        <f>SUM(Таблица1[[#This Row],[Этап1]:[Этап4]])</f>
        <v>9.9567099567099575</v>
      </c>
    </row>
    <row r="397" spans="1:7" x14ac:dyDescent="0.25">
      <c r="A397" s="28" t="s">
        <v>304</v>
      </c>
      <c r="B397" t="s">
        <v>2</v>
      </c>
      <c r="D397" s="26">
        <v>9.9567099567099575</v>
      </c>
      <c r="G397" s="26">
        <f>SUM(Таблица1[[#This Row],[Этап1]:[Этап4]])</f>
        <v>9.9567099567099575</v>
      </c>
    </row>
    <row r="398" spans="1:7" x14ac:dyDescent="0.25">
      <c r="A398" s="28" t="s">
        <v>495</v>
      </c>
      <c r="B398" t="s">
        <v>2</v>
      </c>
      <c r="F398" s="26">
        <v>9.4017094017094021</v>
      </c>
      <c r="G398" s="26">
        <f>SUM(Таблица1[[#This Row],[Этап1]:[Этап4]])</f>
        <v>9.4017094017094021</v>
      </c>
    </row>
    <row r="399" spans="1:7" x14ac:dyDescent="0.25">
      <c r="A399" s="28" t="s">
        <v>172</v>
      </c>
      <c r="B399" t="s">
        <v>2</v>
      </c>
      <c r="D399" s="26">
        <v>8.9912280701754383</v>
      </c>
      <c r="G399" s="26">
        <f>SUM(Таблица1[[#This Row],[Этап1]:[Этап4]])</f>
        <v>8.9912280701754383</v>
      </c>
    </row>
    <row r="400" spans="1:7" x14ac:dyDescent="0.25">
      <c r="A400" s="28" t="s">
        <v>173</v>
      </c>
      <c r="B400" t="s">
        <v>2</v>
      </c>
      <c r="D400" s="26">
        <v>8.9912280701754383</v>
      </c>
      <c r="G400" s="26">
        <f>SUM(Таблица1[[#This Row],[Этап1]:[Этап4]])</f>
        <v>8.9912280701754383</v>
      </c>
    </row>
    <row r="401" spans="1:7" x14ac:dyDescent="0.25">
      <c r="A401" s="28" t="s">
        <v>103</v>
      </c>
      <c r="B401" t="s">
        <v>2</v>
      </c>
      <c r="C401" s="26">
        <v>5.2083333333333339</v>
      </c>
      <c r="G401" s="26">
        <f>SUM(Таблица1[[#This Row],[Этап1]:[Этап4]])</f>
        <v>5.2083333333333339</v>
      </c>
    </row>
    <row r="402" spans="1:7" x14ac:dyDescent="0.25">
      <c r="A402" s="28" t="s">
        <v>496</v>
      </c>
      <c r="B402" t="s">
        <v>2</v>
      </c>
      <c r="F402" s="26">
        <v>5.0999999999999996</v>
      </c>
      <c r="G402" s="26">
        <f>SUM(Таблица1[[#This Row],[Этап1]:[Этап4]])</f>
        <v>5.0999999999999996</v>
      </c>
    </row>
    <row r="403" spans="1:7" x14ac:dyDescent="0.25">
      <c r="A403" s="28" t="s">
        <v>368</v>
      </c>
      <c r="B403" t="s">
        <v>2</v>
      </c>
      <c r="E403" s="26">
        <v>5.0746268656716413</v>
      </c>
      <c r="G403" s="26">
        <f>SUM(Таблица1[[#This Row],[Этап1]:[Этап4]])</f>
        <v>5.0746268656716413</v>
      </c>
    </row>
    <row r="404" spans="1:7" x14ac:dyDescent="0.25">
      <c r="A404" s="28" t="s">
        <v>383</v>
      </c>
      <c r="B404" t="s">
        <v>2</v>
      </c>
      <c r="E404" s="26">
        <v>0</v>
      </c>
      <c r="G404" s="26">
        <f>SUM(Таблица1[[#This Row],[Этап1]:[Этап4]])</f>
        <v>0</v>
      </c>
    </row>
    <row r="405" spans="1:7" x14ac:dyDescent="0.25">
      <c r="A405" s="28" t="s">
        <v>106</v>
      </c>
      <c r="B405" t="s">
        <v>2</v>
      </c>
      <c r="C405" s="26">
        <v>0</v>
      </c>
      <c r="G405" s="26">
        <f>SUM(Таблица1[[#This Row],[Этап1]:[Этап4]])</f>
        <v>0</v>
      </c>
    </row>
    <row r="406" spans="1:7" x14ac:dyDescent="0.25">
      <c r="A406" s="28" t="s">
        <v>372</v>
      </c>
      <c r="B406" t="s">
        <v>2</v>
      </c>
      <c r="E406" s="26">
        <v>0</v>
      </c>
      <c r="G406" s="26">
        <f>SUM(Таблица1[[#This Row],[Этап1]:[Этап4]])</f>
        <v>0</v>
      </c>
    </row>
    <row r="407" spans="1:7" x14ac:dyDescent="0.25">
      <c r="A407" s="28" t="s">
        <v>384</v>
      </c>
      <c r="B407" t="s">
        <v>2</v>
      </c>
      <c r="E407" s="26">
        <v>0</v>
      </c>
      <c r="G407" s="26">
        <f>SUM(Таблица1[[#This Row],[Этап1]:[Этап4]])</f>
        <v>0</v>
      </c>
    </row>
    <row r="408" spans="1:7" x14ac:dyDescent="0.25">
      <c r="A408" s="28" t="s">
        <v>373</v>
      </c>
      <c r="B408" t="s">
        <v>2</v>
      </c>
      <c r="E408" s="26">
        <v>0</v>
      </c>
      <c r="G408" s="26">
        <f>SUM(Таблица1[[#This Row],[Этап1]:[Этап4]])</f>
        <v>0</v>
      </c>
    </row>
    <row r="409" spans="1:7" x14ac:dyDescent="0.25">
      <c r="A409" s="28" t="s">
        <v>369</v>
      </c>
      <c r="B409" t="s">
        <v>2</v>
      </c>
      <c r="E409" s="26">
        <v>0</v>
      </c>
      <c r="G409" s="26">
        <f>SUM(Таблица1[[#This Row],[Этап1]:[Этап4]])</f>
        <v>0</v>
      </c>
    </row>
    <row r="410" spans="1:7" x14ac:dyDescent="0.25">
      <c r="A410" s="28" t="s">
        <v>78</v>
      </c>
      <c r="B410" t="s">
        <v>2</v>
      </c>
      <c r="C410" s="26">
        <v>0</v>
      </c>
      <c r="G410" s="26">
        <f>SUM(Таблица1[[#This Row],[Этап1]:[Этап4]])</f>
        <v>0</v>
      </c>
    </row>
    <row r="411" spans="1:7" x14ac:dyDescent="0.25">
      <c r="A411" s="28" t="s">
        <v>387</v>
      </c>
      <c r="B411" t="s">
        <v>2</v>
      </c>
      <c r="E411" s="26">
        <v>0</v>
      </c>
      <c r="G411" s="26">
        <f>SUM(Таблица1[[#This Row],[Этап1]:[Этап4]])</f>
        <v>0</v>
      </c>
    </row>
    <row r="412" spans="1:7" x14ac:dyDescent="0.25">
      <c r="A412" s="28" t="s">
        <v>107</v>
      </c>
      <c r="B412" t="s">
        <v>2</v>
      </c>
      <c r="C412" s="26">
        <v>0</v>
      </c>
      <c r="G412" s="26">
        <f>SUM(Таблица1[[#This Row],[Этап1]:[Этап4]])</f>
        <v>0</v>
      </c>
    </row>
  </sheetData>
  <dataConsolidate topLabels="1">
    <dataRefs count="4">
      <dataRef ref="A1:C90" sheet="1"/>
      <dataRef ref="A1:C199" sheet="2"/>
      <dataRef ref="A1:C108" sheet="3"/>
      <dataRef ref="A1:C94" sheet="4"/>
    </dataRefs>
  </dataConsolid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0"/>
  <sheetViews>
    <sheetView zoomScale="120" zoomScaleNormal="120" workbookViewId="0">
      <selection activeCell="N260" sqref="N260"/>
    </sheetView>
  </sheetViews>
  <sheetFormatPr defaultRowHeight="15" x14ac:dyDescent="0.25"/>
  <cols>
    <col min="1" max="1" width="27.85546875" customWidth="1"/>
  </cols>
  <sheetData>
    <row r="1" spans="1:6" x14ac:dyDescent="0.25">
      <c r="A1" s="11" t="s">
        <v>7</v>
      </c>
      <c r="B1" s="11" t="s">
        <v>8</v>
      </c>
      <c r="C1" s="11" t="s">
        <v>55</v>
      </c>
      <c r="D1" s="11" t="s">
        <v>256</v>
      </c>
      <c r="E1" s="11" t="s">
        <v>388</v>
      </c>
      <c r="F1" s="11" t="s">
        <v>257</v>
      </c>
    </row>
    <row r="2" spans="1:6" x14ac:dyDescent="0.25">
      <c r="A2" s="12" t="s">
        <v>19</v>
      </c>
      <c r="B2" s="13" t="s">
        <v>4</v>
      </c>
      <c r="C2" s="14">
        <v>40.476190476190474</v>
      </c>
      <c r="D2" s="14">
        <v>39.139534883720927</v>
      </c>
      <c r="E2" s="14">
        <v>37.07893413775767</v>
      </c>
      <c r="F2" s="14">
        <f t="shared" ref="F2:F65" si="0">SUM(C2:E2)</f>
        <v>116.69465949766908</v>
      </c>
    </row>
    <row r="3" spans="1:6" x14ac:dyDescent="0.25">
      <c r="A3" s="12" t="s">
        <v>17</v>
      </c>
      <c r="B3" s="13" t="s">
        <v>4</v>
      </c>
      <c r="C3" s="14">
        <v>40.476190476190474</v>
      </c>
      <c r="D3" s="14">
        <v>35.583941605839414</v>
      </c>
      <c r="E3" s="14">
        <v>37.70739064856712</v>
      </c>
      <c r="F3" s="14">
        <f t="shared" si="0"/>
        <v>113.76752273059702</v>
      </c>
    </row>
    <row r="4" spans="1:6" x14ac:dyDescent="0.25">
      <c r="A4" s="12" t="s">
        <v>18</v>
      </c>
      <c r="B4" s="13" t="s">
        <v>4</v>
      </c>
      <c r="C4" s="14">
        <v>40.476190476190474</v>
      </c>
      <c r="D4" s="14">
        <v>35.583941605839414</v>
      </c>
      <c r="E4" s="14">
        <v>37.70739064856712</v>
      </c>
      <c r="F4" s="14">
        <f t="shared" si="0"/>
        <v>113.76752273059702</v>
      </c>
    </row>
    <row r="5" spans="1:6" x14ac:dyDescent="0.25">
      <c r="A5" s="12" t="s">
        <v>21</v>
      </c>
      <c r="B5" s="13" t="s">
        <v>4</v>
      </c>
      <c r="C5" s="14">
        <v>50</v>
      </c>
      <c r="D5" s="12"/>
      <c r="E5" s="14">
        <v>50</v>
      </c>
      <c r="F5" s="14">
        <f t="shared" si="0"/>
        <v>100</v>
      </c>
    </row>
    <row r="6" spans="1:6" x14ac:dyDescent="0.25">
      <c r="A6" s="12" t="s">
        <v>34</v>
      </c>
      <c r="B6" s="13" t="s">
        <v>4</v>
      </c>
      <c r="C6" s="14">
        <v>37.301587301587304</v>
      </c>
      <c r="D6" s="12"/>
      <c r="E6" s="14">
        <v>49.509803921568633</v>
      </c>
      <c r="F6" s="14">
        <f t="shared" si="0"/>
        <v>86.811391223155937</v>
      </c>
    </row>
    <row r="7" spans="1:6" x14ac:dyDescent="0.25">
      <c r="A7" s="12" t="s">
        <v>35</v>
      </c>
      <c r="B7" s="13" t="s">
        <v>4</v>
      </c>
      <c r="C7" s="14">
        <v>37.301587301587304</v>
      </c>
      <c r="D7" s="12"/>
      <c r="E7" s="14">
        <v>49.509803921568633</v>
      </c>
      <c r="F7" s="14">
        <f t="shared" si="0"/>
        <v>86.811391223155937</v>
      </c>
    </row>
    <row r="8" spans="1:6" x14ac:dyDescent="0.25">
      <c r="A8" s="12" t="s">
        <v>29</v>
      </c>
      <c r="B8" s="13" t="s">
        <v>4</v>
      </c>
      <c r="C8" s="14">
        <v>42.5</v>
      </c>
      <c r="D8" s="14">
        <v>41.511627906976742</v>
      </c>
      <c r="E8" s="12"/>
      <c r="F8" s="14">
        <f t="shared" si="0"/>
        <v>84.011627906976742</v>
      </c>
    </row>
    <row r="9" spans="1:6" x14ac:dyDescent="0.25">
      <c r="A9" s="12" t="s">
        <v>20</v>
      </c>
      <c r="B9" s="13" t="s">
        <v>4</v>
      </c>
      <c r="C9" s="14">
        <v>40.476190476190474</v>
      </c>
      <c r="D9" s="12"/>
      <c r="E9" s="14">
        <v>37.07893413775767</v>
      </c>
      <c r="F9" s="14">
        <f t="shared" si="0"/>
        <v>77.555124613948152</v>
      </c>
    </row>
    <row r="10" spans="1:6" x14ac:dyDescent="0.25">
      <c r="A10" s="12" t="s">
        <v>32</v>
      </c>
      <c r="B10" s="13" t="s">
        <v>4</v>
      </c>
      <c r="C10" s="14">
        <v>34.404761904761905</v>
      </c>
      <c r="D10" s="12"/>
      <c r="E10" s="14">
        <v>42.5</v>
      </c>
      <c r="F10" s="14">
        <f t="shared" si="0"/>
        <v>76.904761904761898</v>
      </c>
    </row>
    <row r="11" spans="1:6" x14ac:dyDescent="0.25">
      <c r="A11" s="12" t="s">
        <v>36</v>
      </c>
      <c r="B11" s="13" t="s">
        <v>4</v>
      </c>
      <c r="C11" s="14">
        <v>31.031746031746028</v>
      </c>
      <c r="D11" s="12"/>
      <c r="E11" s="14">
        <v>42.106586224233283</v>
      </c>
      <c r="F11" s="14">
        <f t="shared" si="0"/>
        <v>73.138332255979307</v>
      </c>
    </row>
    <row r="12" spans="1:6" x14ac:dyDescent="0.25">
      <c r="A12" s="12" t="s">
        <v>33</v>
      </c>
      <c r="B12" s="13" t="s">
        <v>4</v>
      </c>
      <c r="C12" s="14">
        <v>34.404761904761905</v>
      </c>
      <c r="D12" s="14">
        <v>36.199095022624434</v>
      </c>
      <c r="E12" s="12"/>
      <c r="F12" s="14">
        <f t="shared" si="0"/>
        <v>70.603856927386346</v>
      </c>
    </row>
    <row r="13" spans="1:6" x14ac:dyDescent="0.25">
      <c r="A13" s="12" t="s">
        <v>48</v>
      </c>
      <c r="B13" s="13" t="s">
        <v>4</v>
      </c>
      <c r="C13" s="14">
        <v>36.274509803921568</v>
      </c>
      <c r="D13" s="12"/>
      <c r="E13" s="14">
        <v>33.333333333333329</v>
      </c>
      <c r="F13" s="14">
        <f t="shared" si="0"/>
        <v>69.607843137254889</v>
      </c>
    </row>
    <row r="14" spans="1:6" x14ac:dyDescent="0.25">
      <c r="A14" s="12" t="s">
        <v>53</v>
      </c>
      <c r="B14" s="13" t="s">
        <v>4</v>
      </c>
      <c r="C14" s="14">
        <v>24.285714285714281</v>
      </c>
      <c r="D14" s="12"/>
      <c r="E14" s="14">
        <v>43.363499245852189</v>
      </c>
      <c r="F14" s="14">
        <f t="shared" si="0"/>
        <v>67.649213531566474</v>
      </c>
    </row>
    <row r="15" spans="1:6" x14ac:dyDescent="0.25">
      <c r="A15" s="12" t="s">
        <v>22</v>
      </c>
      <c r="B15" s="13" t="s">
        <v>4</v>
      </c>
      <c r="C15" s="14">
        <v>32.38095238095238</v>
      </c>
      <c r="D15" s="12"/>
      <c r="E15" s="14">
        <v>35.256410256410255</v>
      </c>
      <c r="F15" s="14">
        <f t="shared" si="0"/>
        <v>67.637362637362628</v>
      </c>
    </row>
    <row r="16" spans="1:6" x14ac:dyDescent="0.25">
      <c r="A16" s="12" t="s">
        <v>59</v>
      </c>
      <c r="B16" s="13" t="s">
        <v>4</v>
      </c>
      <c r="C16" s="14">
        <v>25.396825396825395</v>
      </c>
      <c r="D16" s="12"/>
      <c r="E16" s="14">
        <v>35.193564605329307</v>
      </c>
      <c r="F16" s="14">
        <f t="shared" si="0"/>
        <v>60.590390002154706</v>
      </c>
    </row>
    <row r="17" spans="1:6" x14ac:dyDescent="0.25">
      <c r="A17" s="12" t="s">
        <v>72</v>
      </c>
      <c r="B17" s="13" t="s">
        <v>4</v>
      </c>
      <c r="C17" s="14">
        <v>14.841269841269842</v>
      </c>
      <c r="D17" s="14">
        <v>18.302919708029194</v>
      </c>
      <c r="E17" s="14">
        <v>24.038461538461537</v>
      </c>
      <c r="F17" s="14">
        <f t="shared" si="0"/>
        <v>57.182651087760576</v>
      </c>
    </row>
    <row r="18" spans="1:6" x14ac:dyDescent="0.25">
      <c r="A18" s="12" t="s">
        <v>65</v>
      </c>
      <c r="B18" s="13" t="s">
        <v>4</v>
      </c>
      <c r="C18" s="14">
        <v>18.888888888888889</v>
      </c>
      <c r="D18" s="12"/>
      <c r="E18" s="14">
        <v>37.681159420289859</v>
      </c>
      <c r="F18" s="14">
        <f t="shared" si="0"/>
        <v>56.570048309178745</v>
      </c>
    </row>
    <row r="19" spans="1:6" x14ac:dyDescent="0.25">
      <c r="A19" s="12" t="s">
        <v>216</v>
      </c>
      <c r="B19" s="13" t="s">
        <v>4</v>
      </c>
      <c r="C19" s="12"/>
      <c r="D19" s="14">
        <v>50</v>
      </c>
      <c r="E19" s="12"/>
      <c r="F19" s="14">
        <f t="shared" si="0"/>
        <v>50</v>
      </c>
    </row>
    <row r="20" spans="1:6" x14ac:dyDescent="0.25">
      <c r="A20" s="12" t="s">
        <v>294</v>
      </c>
      <c r="B20" s="13" t="s">
        <v>4</v>
      </c>
      <c r="C20" s="12"/>
      <c r="D20" s="14">
        <v>50</v>
      </c>
      <c r="E20" s="12"/>
      <c r="F20" s="14">
        <f t="shared" si="0"/>
        <v>50</v>
      </c>
    </row>
    <row r="21" spans="1:6" x14ac:dyDescent="0.25">
      <c r="A21" s="12" t="s">
        <v>77</v>
      </c>
      <c r="B21" s="13" t="s">
        <v>4</v>
      </c>
      <c r="C21" s="14">
        <v>8.7698412698412689</v>
      </c>
      <c r="D21" s="14">
        <v>24.197080291970803</v>
      </c>
      <c r="E21" s="14">
        <v>16.55982905982906</v>
      </c>
      <c r="F21" s="14">
        <f t="shared" si="0"/>
        <v>49.526750621641128</v>
      </c>
    </row>
    <row r="22" spans="1:6" x14ac:dyDescent="0.25">
      <c r="A22" s="12" t="s">
        <v>309</v>
      </c>
      <c r="B22" s="13" t="s">
        <v>4</v>
      </c>
      <c r="C22" s="12"/>
      <c r="D22" s="12"/>
      <c r="E22" s="14">
        <v>49.509803921568633</v>
      </c>
      <c r="F22" s="14">
        <f t="shared" si="0"/>
        <v>49.509803921568633</v>
      </c>
    </row>
    <row r="23" spans="1:6" x14ac:dyDescent="0.25">
      <c r="A23" s="12" t="s">
        <v>16</v>
      </c>
      <c r="B23" s="13" t="s">
        <v>4</v>
      </c>
      <c r="C23" s="14">
        <v>48.03921568627451</v>
      </c>
      <c r="D23" s="12"/>
      <c r="E23" s="12"/>
      <c r="F23" s="14">
        <f t="shared" si="0"/>
        <v>48.03921568627451</v>
      </c>
    </row>
    <row r="24" spans="1:6" x14ac:dyDescent="0.25">
      <c r="A24" s="12" t="s">
        <v>282</v>
      </c>
      <c r="B24" s="13" t="s">
        <v>4</v>
      </c>
      <c r="C24" s="12"/>
      <c r="D24" s="14">
        <v>46.744186046511629</v>
      </c>
      <c r="E24" s="12"/>
      <c r="F24" s="14">
        <f t="shared" si="0"/>
        <v>46.744186046511629</v>
      </c>
    </row>
    <row r="25" spans="1:6" x14ac:dyDescent="0.25">
      <c r="A25" s="12" t="s">
        <v>283</v>
      </c>
      <c r="B25" s="13" t="s">
        <v>4</v>
      </c>
      <c r="C25" s="12"/>
      <c r="D25" s="14">
        <v>46.744186046511629</v>
      </c>
      <c r="E25" s="12"/>
      <c r="F25" s="14">
        <f t="shared" si="0"/>
        <v>46.744186046511629</v>
      </c>
    </row>
    <row r="26" spans="1:6" x14ac:dyDescent="0.25">
      <c r="A26" s="12" t="s">
        <v>174</v>
      </c>
      <c r="B26" s="13" t="s">
        <v>4</v>
      </c>
      <c r="C26" s="12"/>
      <c r="D26" s="14">
        <v>46.350364963503651</v>
      </c>
      <c r="E26" s="12"/>
      <c r="F26" s="14">
        <f t="shared" si="0"/>
        <v>46.350364963503651</v>
      </c>
    </row>
    <row r="27" spans="1:6" x14ac:dyDescent="0.25">
      <c r="A27" s="12" t="s">
        <v>175</v>
      </c>
      <c r="B27" s="13" t="s">
        <v>4</v>
      </c>
      <c r="C27" s="12"/>
      <c r="D27" s="14">
        <v>46.350364963503651</v>
      </c>
      <c r="E27" s="12"/>
      <c r="F27" s="14">
        <f t="shared" si="0"/>
        <v>46.350364963503651</v>
      </c>
    </row>
    <row r="28" spans="1:6" x14ac:dyDescent="0.25">
      <c r="A28" s="12" t="s">
        <v>176</v>
      </c>
      <c r="B28" s="13" t="s">
        <v>4</v>
      </c>
      <c r="C28" s="12"/>
      <c r="D28" s="14">
        <v>46.350364963503651</v>
      </c>
      <c r="E28" s="12"/>
      <c r="F28" s="14">
        <f t="shared" si="0"/>
        <v>46.350364963503651</v>
      </c>
    </row>
    <row r="29" spans="1:6" x14ac:dyDescent="0.25">
      <c r="A29" s="12" t="s">
        <v>219</v>
      </c>
      <c r="B29" s="13" t="s">
        <v>4</v>
      </c>
      <c r="C29" s="12"/>
      <c r="D29" s="14">
        <v>45.475113122171948</v>
      </c>
      <c r="E29" s="12"/>
      <c r="F29" s="14">
        <f t="shared" si="0"/>
        <v>45.475113122171948</v>
      </c>
    </row>
    <row r="30" spans="1:6" x14ac:dyDescent="0.25">
      <c r="A30" s="12" t="s">
        <v>177</v>
      </c>
      <c r="B30" s="13" t="s">
        <v>4</v>
      </c>
      <c r="C30" s="12"/>
      <c r="D30" s="14">
        <v>44.343065693430653</v>
      </c>
      <c r="E30" s="12"/>
      <c r="F30" s="14">
        <f t="shared" si="0"/>
        <v>44.343065693430653</v>
      </c>
    </row>
    <row r="31" spans="1:6" x14ac:dyDescent="0.25">
      <c r="A31" s="12" t="s">
        <v>178</v>
      </c>
      <c r="B31" s="13" t="s">
        <v>4</v>
      </c>
      <c r="C31" s="12"/>
      <c r="D31" s="14">
        <v>44.343065693430653</v>
      </c>
      <c r="E31" s="12"/>
      <c r="F31" s="14">
        <f t="shared" si="0"/>
        <v>44.343065693430653</v>
      </c>
    </row>
    <row r="32" spans="1:6" x14ac:dyDescent="0.25">
      <c r="A32" s="12" t="s">
        <v>311</v>
      </c>
      <c r="B32" s="13" t="s">
        <v>4</v>
      </c>
      <c r="C32" s="12"/>
      <c r="D32" s="12"/>
      <c r="E32" s="14">
        <v>43.363499245852189</v>
      </c>
      <c r="F32" s="14">
        <f t="shared" si="0"/>
        <v>43.363499245852189</v>
      </c>
    </row>
    <row r="33" spans="1:6" x14ac:dyDescent="0.25">
      <c r="A33" s="12" t="s">
        <v>271</v>
      </c>
      <c r="B33" s="13" t="s">
        <v>4</v>
      </c>
      <c r="C33" s="12"/>
      <c r="D33" s="14">
        <v>42.5</v>
      </c>
      <c r="E33" s="12"/>
      <c r="F33" s="14">
        <f t="shared" si="0"/>
        <v>42.5</v>
      </c>
    </row>
    <row r="34" spans="1:6" x14ac:dyDescent="0.25">
      <c r="A34" s="12" t="s">
        <v>220</v>
      </c>
      <c r="B34" s="13" t="s">
        <v>4</v>
      </c>
      <c r="C34" s="12"/>
      <c r="D34" s="14">
        <v>42.5</v>
      </c>
      <c r="E34" s="12"/>
      <c r="F34" s="14">
        <f t="shared" si="0"/>
        <v>42.5</v>
      </c>
    </row>
    <row r="35" spans="1:6" x14ac:dyDescent="0.25">
      <c r="A35" s="12" t="s">
        <v>194</v>
      </c>
      <c r="B35" s="13" t="s">
        <v>4</v>
      </c>
      <c r="C35" s="12"/>
      <c r="D35" s="14">
        <v>42.307692307692307</v>
      </c>
      <c r="E35" s="12"/>
      <c r="F35" s="14">
        <f t="shared" si="0"/>
        <v>42.307692307692307</v>
      </c>
    </row>
    <row r="36" spans="1:6" x14ac:dyDescent="0.25">
      <c r="A36" s="12" t="s">
        <v>108</v>
      </c>
      <c r="B36" s="13" t="s">
        <v>4</v>
      </c>
      <c r="C36" s="14">
        <v>0</v>
      </c>
      <c r="D36" s="12"/>
      <c r="E36" s="14">
        <v>42.106586224233283</v>
      </c>
      <c r="F36" s="14">
        <f t="shared" si="0"/>
        <v>42.106586224233283</v>
      </c>
    </row>
    <row r="37" spans="1:6" x14ac:dyDescent="0.25">
      <c r="A37" s="12" t="s">
        <v>310</v>
      </c>
      <c r="B37" s="13" t="s">
        <v>4</v>
      </c>
      <c r="C37" s="12"/>
      <c r="D37" s="12"/>
      <c r="E37" s="14">
        <v>41.666666666666664</v>
      </c>
      <c r="F37" s="14">
        <f t="shared" si="0"/>
        <v>41.666666666666664</v>
      </c>
    </row>
    <row r="38" spans="1:6" x14ac:dyDescent="0.25">
      <c r="A38" s="12" t="s">
        <v>56</v>
      </c>
      <c r="B38" s="13" t="s">
        <v>4</v>
      </c>
      <c r="C38" s="14">
        <v>41.17647058823529</v>
      </c>
      <c r="D38" s="12"/>
      <c r="E38" s="12"/>
      <c r="F38" s="14">
        <f t="shared" si="0"/>
        <v>41.17647058823529</v>
      </c>
    </row>
    <row r="39" spans="1:6" x14ac:dyDescent="0.25">
      <c r="A39" s="12" t="s">
        <v>272</v>
      </c>
      <c r="B39" s="13" t="s">
        <v>4</v>
      </c>
      <c r="C39" s="12"/>
      <c r="D39" s="14">
        <v>40.918604651162788</v>
      </c>
      <c r="E39" s="12"/>
      <c r="F39" s="14">
        <f t="shared" si="0"/>
        <v>40.918604651162788</v>
      </c>
    </row>
    <row r="40" spans="1:6" x14ac:dyDescent="0.25">
      <c r="A40" s="12" t="s">
        <v>79</v>
      </c>
      <c r="B40" s="13" t="s">
        <v>4</v>
      </c>
      <c r="C40" s="14">
        <v>0</v>
      </c>
      <c r="D40" s="12"/>
      <c r="E40" s="14">
        <v>40.579710144927539</v>
      </c>
      <c r="F40" s="14">
        <f t="shared" si="0"/>
        <v>40.579710144927539</v>
      </c>
    </row>
    <row r="41" spans="1:6" x14ac:dyDescent="0.25">
      <c r="A41" s="12" t="s">
        <v>179</v>
      </c>
      <c r="B41" s="13" t="s">
        <v>4</v>
      </c>
      <c r="C41" s="12"/>
      <c r="D41" s="14">
        <v>39.963503649635037</v>
      </c>
      <c r="E41" s="12"/>
      <c r="F41" s="14">
        <f t="shared" si="0"/>
        <v>39.963503649635037</v>
      </c>
    </row>
    <row r="42" spans="1:6" x14ac:dyDescent="0.25">
      <c r="A42" s="12" t="s">
        <v>180</v>
      </c>
      <c r="B42" s="13" t="s">
        <v>4</v>
      </c>
      <c r="C42" s="12"/>
      <c r="D42" s="14">
        <v>39.963503649635037</v>
      </c>
      <c r="E42" s="12"/>
      <c r="F42" s="14">
        <f t="shared" si="0"/>
        <v>39.963503649635037</v>
      </c>
    </row>
    <row r="43" spans="1:6" x14ac:dyDescent="0.25">
      <c r="A43" s="12" t="s">
        <v>313</v>
      </c>
      <c r="B43" s="13" t="s">
        <v>4</v>
      </c>
      <c r="C43" s="12"/>
      <c r="D43" s="12"/>
      <c r="E43" s="14">
        <v>39.592760180995477</v>
      </c>
      <c r="F43" s="14">
        <f t="shared" si="0"/>
        <v>39.592760180995477</v>
      </c>
    </row>
    <row r="44" spans="1:6" x14ac:dyDescent="0.25">
      <c r="A44" s="12" t="s">
        <v>314</v>
      </c>
      <c r="B44" s="13" t="s">
        <v>4</v>
      </c>
      <c r="C44" s="12"/>
      <c r="D44" s="12"/>
      <c r="E44" s="14">
        <v>39.592760180995477</v>
      </c>
      <c r="F44" s="14">
        <f t="shared" si="0"/>
        <v>39.592760180995477</v>
      </c>
    </row>
    <row r="45" spans="1:6" x14ac:dyDescent="0.25">
      <c r="A45" s="12" t="s">
        <v>221</v>
      </c>
      <c r="B45" s="13" t="s">
        <v>4</v>
      </c>
      <c r="C45" s="12"/>
      <c r="D45" s="14">
        <v>39.397810218978101</v>
      </c>
      <c r="E45" s="12"/>
      <c r="F45" s="14">
        <f t="shared" si="0"/>
        <v>39.397810218978101</v>
      </c>
    </row>
    <row r="46" spans="1:6" x14ac:dyDescent="0.25">
      <c r="A46" s="12" t="s">
        <v>197</v>
      </c>
      <c r="B46" s="13" t="s">
        <v>4</v>
      </c>
      <c r="C46" s="12"/>
      <c r="D46" s="14">
        <v>39.366515837104075</v>
      </c>
      <c r="E46" s="12"/>
      <c r="F46" s="14">
        <f t="shared" si="0"/>
        <v>39.366515837104075</v>
      </c>
    </row>
    <row r="47" spans="1:6" x14ac:dyDescent="0.25">
      <c r="A47" s="12" t="s">
        <v>198</v>
      </c>
      <c r="B47" s="13" t="s">
        <v>4</v>
      </c>
      <c r="C47" s="12"/>
      <c r="D47" s="14">
        <v>39.140271493212673</v>
      </c>
      <c r="E47" s="12"/>
      <c r="F47" s="14">
        <f t="shared" si="0"/>
        <v>39.140271493212673</v>
      </c>
    </row>
    <row r="48" spans="1:6" x14ac:dyDescent="0.25">
      <c r="A48" s="12" t="s">
        <v>273</v>
      </c>
      <c r="B48" s="13" t="s">
        <v>4</v>
      </c>
      <c r="C48" s="12"/>
      <c r="D48" s="14">
        <v>38.348837209302324</v>
      </c>
      <c r="E48" s="12"/>
      <c r="F48" s="14">
        <f t="shared" si="0"/>
        <v>38.348837209302324</v>
      </c>
    </row>
    <row r="49" spans="1:6" x14ac:dyDescent="0.25">
      <c r="A49" s="12" t="s">
        <v>295</v>
      </c>
      <c r="B49" s="13" t="s">
        <v>4</v>
      </c>
      <c r="C49" s="12"/>
      <c r="D49" s="14">
        <v>37.383177570093459</v>
      </c>
      <c r="E49" s="12"/>
      <c r="F49" s="14">
        <f t="shared" si="0"/>
        <v>37.383177570093459</v>
      </c>
    </row>
    <row r="50" spans="1:6" x14ac:dyDescent="0.25">
      <c r="A50" s="12" t="s">
        <v>31</v>
      </c>
      <c r="B50" s="13" t="s">
        <v>4</v>
      </c>
      <c r="C50" s="14">
        <v>37.103174603174608</v>
      </c>
      <c r="D50" s="12"/>
      <c r="E50" s="12"/>
      <c r="F50" s="14">
        <f t="shared" si="0"/>
        <v>37.103174603174608</v>
      </c>
    </row>
    <row r="51" spans="1:6" x14ac:dyDescent="0.25">
      <c r="A51" s="12" t="s">
        <v>222</v>
      </c>
      <c r="B51" s="13" t="s">
        <v>4</v>
      </c>
      <c r="C51" s="12"/>
      <c r="D51" s="14">
        <v>36.916058394160586</v>
      </c>
      <c r="E51" s="12"/>
      <c r="F51" s="14">
        <f t="shared" si="0"/>
        <v>36.916058394160586</v>
      </c>
    </row>
    <row r="52" spans="1:6" x14ac:dyDescent="0.25">
      <c r="A52" s="12" t="s">
        <v>223</v>
      </c>
      <c r="B52" s="13" t="s">
        <v>4</v>
      </c>
      <c r="C52" s="12"/>
      <c r="D52" s="14">
        <v>36.760948905109487</v>
      </c>
      <c r="E52" s="12"/>
      <c r="F52" s="14">
        <f t="shared" si="0"/>
        <v>36.760948905109487</v>
      </c>
    </row>
    <row r="53" spans="1:6" x14ac:dyDescent="0.25">
      <c r="A53" s="12" t="s">
        <v>181</v>
      </c>
      <c r="B53" s="13" t="s">
        <v>4</v>
      </c>
      <c r="C53" s="12"/>
      <c r="D53" s="14">
        <v>36.678832116788321</v>
      </c>
      <c r="E53" s="12"/>
      <c r="F53" s="14">
        <f t="shared" si="0"/>
        <v>36.678832116788321</v>
      </c>
    </row>
    <row r="54" spans="1:6" x14ac:dyDescent="0.25">
      <c r="A54" s="12" t="s">
        <v>182</v>
      </c>
      <c r="B54" s="13" t="s">
        <v>4</v>
      </c>
      <c r="C54" s="12"/>
      <c r="D54" s="14">
        <v>36.678832116788321</v>
      </c>
      <c r="E54" s="12"/>
      <c r="F54" s="14">
        <f t="shared" si="0"/>
        <v>36.678832116788321</v>
      </c>
    </row>
    <row r="55" spans="1:6" x14ac:dyDescent="0.25">
      <c r="A55" s="12" t="s">
        <v>183</v>
      </c>
      <c r="B55" s="13" t="s">
        <v>4</v>
      </c>
      <c r="C55" s="12"/>
      <c r="D55" s="14">
        <v>36.313868613138681</v>
      </c>
      <c r="E55" s="12"/>
      <c r="F55" s="14">
        <f t="shared" si="0"/>
        <v>36.313868613138681</v>
      </c>
    </row>
    <row r="56" spans="1:6" x14ac:dyDescent="0.25">
      <c r="A56" s="12" t="s">
        <v>184</v>
      </c>
      <c r="B56" s="13" t="s">
        <v>4</v>
      </c>
      <c r="C56" s="12"/>
      <c r="D56" s="14">
        <v>36.313868613138681</v>
      </c>
      <c r="E56" s="12"/>
      <c r="F56" s="14">
        <f t="shared" si="0"/>
        <v>36.313868613138681</v>
      </c>
    </row>
    <row r="57" spans="1:6" x14ac:dyDescent="0.25">
      <c r="A57" s="12" t="s">
        <v>200</v>
      </c>
      <c r="B57" s="13" t="s">
        <v>4</v>
      </c>
      <c r="C57" s="12"/>
      <c r="D57" s="14">
        <v>36.199095022624434</v>
      </c>
      <c r="E57" s="12"/>
      <c r="F57" s="14">
        <f t="shared" si="0"/>
        <v>36.199095022624434</v>
      </c>
    </row>
    <row r="58" spans="1:6" x14ac:dyDescent="0.25">
      <c r="A58" s="12" t="s">
        <v>185</v>
      </c>
      <c r="B58" s="13" t="s">
        <v>4</v>
      </c>
      <c r="C58" s="12"/>
      <c r="D58" s="14">
        <v>35.766423357664237</v>
      </c>
      <c r="E58" s="12"/>
      <c r="F58" s="14">
        <f t="shared" si="0"/>
        <v>35.766423357664237</v>
      </c>
    </row>
    <row r="59" spans="1:6" x14ac:dyDescent="0.25">
      <c r="A59" s="12" t="s">
        <v>186</v>
      </c>
      <c r="B59" s="13" t="s">
        <v>4</v>
      </c>
      <c r="C59" s="12"/>
      <c r="D59" s="14">
        <v>35.766423357664237</v>
      </c>
      <c r="E59" s="12"/>
      <c r="F59" s="14">
        <f t="shared" si="0"/>
        <v>35.766423357664237</v>
      </c>
    </row>
    <row r="60" spans="1:6" x14ac:dyDescent="0.25">
      <c r="A60" s="12" t="s">
        <v>297</v>
      </c>
      <c r="B60" s="13" t="s">
        <v>4</v>
      </c>
      <c r="C60" s="12"/>
      <c r="D60" s="14">
        <v>35.514018691588781</v>
      </c>
      <c r="E60" s="12"/>
      <c r="F60" s="14">
        <f t="shared" si="0"/>
        <v>35.514018691588781</v>
      </c>
    </row>
    <row r="61" spans="1:6" x14ac:dyDescent="0.25">
      <c r="A61" s="12" t="s">
        <v>224</v>
      </c>
      <c r="B61" s="13" t="s">
        <v>4</v>
      </c>
      <c r="C61" s="12"/>
      <c r="D61" s="14">
        <v>35.209854014598541</v>
      </c>
      <c r="E61" s="12"/>
      <c r="F61" s="14">
        <f t="shared" si="0"/>
        <v>35.209854014598541</v>
      </c>
    </row>
    <row r="62" spans="1:6" x14ac:dyDescent="0.25">
      <c r="A62" s="12" t="s">
        <v>321</v>
      </c>
      <c r="B62" s="13" t="s">
        <v>4</v>
      </c>
      <c r="C62" s="12"/>
      <c r="D62" s="12"/>
      <c r="E62" s="14">
        <v>35.193564605329307</v>
      </c>
      <c r="F62" s="14">
        <f t="shared" si="0"/>
        <v>35.193564605329307</v>
      </c>
    </row>
    <row r="63" spans="1:6" x14ac:dyDescent="0.25">
      <c r="A63" s="12" t="s">
        <v>203</v>
      </c>
      <c r="B63" s="13" t="s">
        <v>4</v>
      </c>
      <c r="C63" s="12"/>
      <c r="D63" s="14">
        <v>34.841628959276015</v>
      </c>
      <c r="E63" s="12"/>
      <c r="F63" s="14">
        <f t="shared" si="0"/>
        <v>34.841628959276015</v>
      </c>
    </row>
    <row r="64" spans="1:6" x14ac:dyDescent="0.25">
      <c r="A64" s="12" t="s">
        <v>274</v>
      </c>
      <c r="B64" s="13" t="s">
        <v>4</v>
      </c>
      <c r="C64" s="12"/>
      <c r="D64" s="14">
        <v>34.790697674418603</v>
      </c>
      <c r="E64" s="12"/>
      <c r="F64" s="14">
        <f t="shared" si="0"/>
        <v>34.790697674418603</v>
      </c>
    </row>
    <row r="65" spans="1:6" x14ac:dyDescent="0.25">
      <c r="A65" s="12" t="s">
        <v>204</v>
      </c>
      <c r="B65" s="13" t="s">
        <v>4</v>
      </c>
      <c r="C65" s="12"/>
      <c r="D65" s="14">
        <v>33.936651583710407</v>
      </c>
      <c r="E65" s="12"/>
      <c r="F65" s="14">
        <f t="shared" si="0"/>
        <v>33.936651583710407</v>
      </c>
    </row>
    <row r="66" spans="1:6" x14ac:dyDescent="0.25">
      <c r="A66" s="12" t="s">
        <v>225</v>
      </c>
      <c r="B66" s="13" t="s">
        <v>4</v>
      </c>
      <c r="C66" s="12"/>
      <c r="D66" s="14">
        <v>33.348540145985403</v>
      </c>
      <c r="E66" s="12"/>
      <c r="F66" s="14">
        <f t="shared" ref="F66:F129" si="1">SUM(C66:E66)</f>
        <v>33.348540145985403</v>
      </c>
    </row>
    <row r="67" spans="1:6" x14ac:dyDescent="0.25">
      <c r="A67" s="12" t="s">
        <v>187</v>
      </c>
      <c r="B67" s="13" t="s">
        <v>4</v>
      </c>
      <c r="C67" s="12"/>
      <c r="D67" s="14">
        <v>33.211678832116789</v>
      </c>
      <c r="E67" s="12"/>
      <c r="F67" s="14">
        <f t="shared" si="1"/>
        <v>33.211678832116789</v>
      </c>
    </row>
    <row r="68" spans="1:6" x14ac:dyDescent="0.25">
      <c r="A68" s="12" t="s">
        <v>188</v>
      </c>
      <c r="B68" s="13" t="s">
        <v>4</v>
      </c>
      <c r="C68" s="12"/>
      <c r="D68" s="14">
        <v>33.211678832116789</v>
      </c>
      <c r="E68" s="12"/>
      <c r="F68" s="14">
        <f t="shared" si="1"/>
        <v>33.211678832116789</v>
      </c>
    </row>
    <row r="69" spans="1:6" x14ac:dyDescent="0.25">
      <c r="A69" s="12" t="s">
        <v>316</v>
      </c>
      <c r="B69" s="13" t="s">
        <v>4</v>
      </c>
      <c r="C69" s="12"/>
      <c r="D69" s="12"/>
      <c r="E69" s="14">
        <v>33.119658119658119</v>
      </c>
      <c r="F69" s="14">
        <f t="shared" si="1"/>
        <v>33.119658119658119</v>
      </c>
    </row>
    <row r="70" spans="1:6" x14ac:dyDescent="0.25">
      <c r="A70" s="12" t="s">
        <v>226</v>
      </c>
      <c r="B70" s="13" t="s">
        <v>4</v>
      </c>
      <c r="C70" s="12"/>
      <c r="D70" s="14">
        <v>32.728102189781019</v>
      </c>
      <c r="E70" s="12"/>
      <c r="F70" s="14">
        <f t="shared" si="1"/>
        <v>32.728102189781019</v>
      </c>
    </row>
    <row r="71" spans="1:6" x14ac:dyDescent="0.25">
      <c r="A71" s="12" t="s">
        <v>206</v>
      </c>
      <c r="B71" s="13" t="s">
        <v>4</v>
      </c>
      <c r="C71" s="12"/>
      <c r="D71" s="14">
        <v>32.352941176470587</v>
      </c>
      <c r="E71" s="12"/>
      <c r="F71" s="14">
        <f t="shared" si="1"/>
        <v>32.352941176470587</v>
      </c>
    </row>
    <row r="72" spans="1:6" x14ac:dyDescent="0.25">
      <c r="A72" s="12" t="s">
        <v>318</v>
      </c>
      <c r="B72" s="13" t="s">
        <v>4</v>
      </c>
      <c r="C72" s="12"/>
      <c r="D72" s="12"/>
      <c r="E72" s="14">
        <v>32.051282051282051</v>
      </c>
      <c r="F72" s="14">
        <f t="shared" si="1"/>
        <v>32.051282051282051</v>
      </c>
    </row>
    <row r="73" spans="1:6" x14ac:dyDescent="0.25">
      <c r="A73" s="12" t="s">
        <v>319</v>
      </c>
      <c r="B73" s="13" t="s">
        <v>4</v>
      </c>
      <c r="C73" s="12"/>
      <c r="D73" s="12"/>
      <c r="E73" s="14">
        <v>32.051282051282051</v>
      </c>
      <c r="F73" s="14">
        <f t="shared" si="1"/>
        <v>32.051282051282051</v>
      </c>
    </row>
    <row r="74" spans="1:6" x14ac:dyDescent="0.25">
      <c r="A74" s="12" t="s">
        <v>317</v>
      </c>
      <c r="B74" s="13" t="s">
        <v>4</v>
      </c>
      <c r="C74" s="12"/>
      <c r="D74" s="12"/>
      <c r="E74" s="14">
        <v>32.051282051282051</v>
      </c>
      <c r="F74" s="14">
        <f t="shared" si="1"/>
        <v>32.051282051282051</v>
      </c>
    </row>
    <row r="75" spans="1:6" x14ac:dyDescent="0.25">
      <c r="A75" s="12" t="s">
        <v>227</v>
      </c>
      <c r="B75" s="13" t="s">
        <v>4</v>
      </c>
      <c r="C75" s="12"/>
      <c r="D75" s="14">
        <v>31.797445255474454</v>
      </c>
      <c r="E75" s="12"/>
      <c r="F75" s="14">
        <f t="shared" si="1"/>
        <v>31.797445255474454</v>
      </c>
    </row>
    <row r="76" spans="1:6" x14ac:dyDescent="0.25">
      <c r="A76" s="12" t="s">
        <v>258</v>
      </c>
      <c r="B76" s="13" t="s">
        <v>4</v>
      </c>
      <c r="C76" s="12"/>
      <c r="D76" s="14">
        <v>31.627906976744185</v>
      </c>
      <c r="E76" s="12"/>
      <c r="F76" s="14">
        <f t="shared" si="1"/>
        <v>31.627906976744185</v>
      </c>
    </row>
    <row r="77" spans="1:6" x14ac:dyDescent="0.25">
      <c r="A77" s="12" t="s">
        <v>60</v>
      </c>
      <c r="B77" s="13" t="s">
        <v>4</v>
      </c>
      <c r="C77" s="14">
        <v>31.372549019607842</v>
      </c>
      <c r="D77" s="12"/>
      <c r="E77" s="12"/>
      <c r="F77" s="14">
        <f t="shared" si="1"/>
        <v>31.372549019607842</v>
      </c>
    </row>
    <row r="78" spans="1:6" x14ac:dyDescent="0.25">
      <c r="A78" s="12" t="s">
        <v>275</v>
      </c>
      <c r="B78" s="13" t="s">
        <v>4</v>
      </c>
      <c r="C78" s="12"/>
      <c r="D78" s="14">
        <v>31.232558139534884</v>
      </c>
      <c r="E78" s="12"/>
      <c r="F78" s="14">
        <f t="shared" si="1"/>
        <v>31.232558139534884</v>
      </c>
    </row>
    <row r="79" spans="1:6" x14ac:dyDescent="0.25">
      <c r="A79" s="12" t="s">
        <v>276</v>
      </c>
      <c r="B79" s="13" t="s">
        <v>4</v>
      </c>
      <c r="C79" s="12"/>
      <c r="D79" s="14">
        <v>31.034883720930235</v>
      </c>
      <c r="E79" s="12"/>
      <c r="F79" s="14">
        <f t="shared" si="1"/>
        <v>31.034883720930235</v>
      </c>
    </row>
    <row r="80" spans="1:6" x14ac:dyDescent="0.25">
      <c r="A80" s="12" t="s">
        <v>37</v>
      </c>
      <c r="B80" s="13" t="s">
        <v>4</v>
      </c>
      <c r="C80" s="14">
        <v>31.031746031746028</v>
      </c>
      <c r="D80" s="12"/>
      <c r="E80" s="12"/>
      <c r="F80" s="14">
        <f t="shared" si="1"/>
        <v>31.031746031746028</v>
      </c>
    </row>
    <row r="81" spans="1:6" x14ac:dyDescent="0.25">
      <c r="A81" s="12" t="s">
        <v>38</v>
      </c>
      <c r="B81" s="13" t="s">
        <v>4</v>
      </c>
      <c r="C81" s="14">
        <v>31.031746031746028</v>
      </c>
      <c r="D81" s="12"/>
      <c r="E81" s="12"/>
      <c r="F81" s="14">
        <f t="shared" si="1"/>
        <v>31.031746031746028</v>
      </c>
    </row>
    <row r="82" spans="1:6" x14ac:dyDescent="0.25">
      <c r="A82" s="12" t="s">
        <v>228</v>
      </c>
      <c r="B82" s="13" t="s">
        <v>4</v>
      </c>
      <c r="C82" s="12"/>
      <c r="D82" s="14">
        <v>30.866788321167881</v>
      </c>
      <c r="E82" s="12"/>
      <c r="F82" s="14">
        <f t="shared" si="1"/>
        <v>30.866788321167881</v>
      </c>
    </row>
    <row r="83" spans="1:6" x14ac:dyDescent="0.25">
      <c r="A83" s="12" t="s">
        <v>229</v>
      </c>
      <c r="B83" s="13" t="s">
        <v>4</v>
      </c>
      <c r="C83" s="12"/>
      <c r="D83" s="14">
        <v>30.711678832116789</v>
      </c>
      <c r="E83" s="12"/>
      <c r="F83" s="14">
        <f t="shared" si="1"/>
        <v>30.711678832116789</v>
      </c>
    </row>
    <row r="84" spans="1:6" x14ac:dyDescent="0.25">
      <c r="A84" s="12" t="s">
        <v>230</v>
      </c>
      <c r="B84" s="13" t="s">
        <v>4</v>
      </c>
      <c r="C84" s="12"/>
      <c r="D84" s="14">
        <v>30.4014598540146</v>
      </c>
      <c r="E84" s="12"/>
      <c r="F84" s="14">
        <f t="shared" si="1"/>
        <v>30.4014598540146</v>
      </c>
    </row>
    <row r="85" spans="1:6" x14ac:dyDescent="0.25">
      <c r="A85" s="12" t="s">
        <v>39</v>
      </c>
      <c r="B85" s="13" t="s">
        <v>4</v>
      </c>
      <c r="C85" s="14">
        <v>30.357142857142854</v>
      </c>
      <c r="D85" s="12"/>
      <c r="E85" s="12"/>
      <c r="F85" s="14">
        <f t="shared" si="1"/>
        <v>30.357142857142854</v>
      </c>
    </row>
    <row r="86" spans="1:6" x14ac:dyDescent="0.25">
      <c r="A86" s="12" t="s">
        <v>189</v>
      </c>
      <c r="B86" s="13" t="s">
        <v>4</v>
      </c>
      <c r="C86" s="12"/>
      <c r="D86" s="14">
        <v>29.927007299270077</v>
      </c>
      <c r="E86" s="12"/>
      <c r="F86" s="14">
        <f t="shared" si="1"/>
        <v>29.927007299270077</v>
      </c>
    </row>
    <row r="87" spans="1:6" x14ac:dyDescent="0.25">
      <c r="A87" s="12" t="s">
        <v>190</v>
      </c>
      <c r="B87" s="13" t="s">
        <v>4</v>
      </c>
      <c r="C87" s="12"/>
      <c r="D87" s="14">
        <v>29.927007299270077</v>
      </c>
      <c r="E87" s="12"/>
      <c r="F87" s="14">
        <f t="shared" si="1"/>
        <v>29.927007299270077</v>
      </c>
    </row>
    <row r="88" spans="1:6" x14ac:dyDescent="0.25">
      <c r="A88" s="12" t="s">
        <v>320</v>
      </c>
      <c r="B88" s="13" t="s">
        <v>4</v>
      </c>
      <c r="C88" s="12"/>
      <c r="D88" s="12"/>
      <c r="E88" s="14">
        <v>29.914529914529915</v>
      </c>
      <c r="F88" s="14">
        <f t="shared" si="1"/>
        <v>29.914529914529915</v>
      </c>
    </row>
    <row r="89" spans="1:6" x14ac:dyDescent="0.25">
      <c r="A89" s="12" t="s">
        <v>322</v>
      </c>
      <c r="B89" s="13" t="s">
        <v>4</v>
      </c>
      <c r="C89" s="12"/>
      <c r="D89" s="12"/>
      <c r="E89" s="14">
        <v>29.914529914529915</v>
      </c>
      <c r="F89" s="14">
        <f t="shared" si="1"/>
        <v>29.914529914529915</v>
      </c>
    </row>
    <row r="90" spans="1:6" x14ac:dyDescent="0.25">
      <c r="A90" s="12" t="s">
        <v>277</v>
      </c>
      <c r="B90" s="13" t="s">
        <v>4</v>
      </c>
      <c r="C90" s="12"/>
      <c r="D90" s="14">
        <v>29.651162790697676</v>
      </c>
      <c r="E90" s="12"/>
      <c r="F90" s="14">
        <f t="shared" si="1"/>
        <v>29.651162790697676</v>
      </c>
    </row>
    <row r="91" spans="1:6" x14ac:dyDescent="0.25">
      <c r="A91" s="12" t="s">
        <v>231</v>
      </c>
      <c r="B91" s="13" t="s">
        <v>4</v>
      </c>
      <c r="C91" s="12"/>
      <c r="D91" s="14">
        <v>29.315693430656932</v>
      </c>
      <c r="E91" s="12"/>
      <c r="F91" s="14">
        <f t="shared" si="1"/>
        <v>29.315693430656932</v>
      </c>
    </row>
    <row r="92" spans="1:6" x14ac:dyDescent="0.25">
      <c r="A92" s="12" t="s">
        <v>232</v>
      </c>
      <c r="B92" s="13" t="s">
        <v>4</v>
      </c>
      <c r="C92" s="12"/>
      <c r="D92" s="14">
        <v>29.315693430656932</v>
      </c>
      <c r="E92" s="12"/>
      <c r="F92" s="14">
        <f t="shared" si="1"/>
        <v>29.315693430656932</v>
      </c>
    </row>
    <row r="93" spans="1:6" x14ac:dyDescent="0.25">
      <c r="A93" s="12" t="s">
        <v>259</v>
      </c>
      <c r="B93" s="13" t="s">
        <v>4</v>
      </c>
      <c r="C93" s="12"/>
      <c r="D93" s="14">
        <v>29.302325581395351</v>
      </c>
      <c r="E93" s="12"/>
      <c r="F93" s="14">
        <f t="shared" si="1"/>
        <v>29.302325581395351</v>
      </c>
    </row>
    <row r="94" spans="1:6" x14ac:dyDescent="0.25">
      <c r="A94" s="12" t="s">
        <v>41</v>
      </c>
      <c r="B94" s="13" t="s">
        <v>4</v>
      </c>
      <c r="C94" s="14">
        <v>29.00793650793651</v>
      </c>
      <c r="D94" s="12"/>
      <c r="E94" s="12"/>
      <c r="F94" s="14">
        <f t="shared" si="1"/>
        <v>29.00793650793651</v>
      </c>
    </row>
    <row r="95" spans="1:6" x14ac:dyDescent="0.25">
      <c r="A95" s="12" t="s">
        <v>45</v>
      </c>
      <c r="B95" s="13" t="s">
        <v>4</v>
      </c>
      <c r="C95" s="14">
        <v>28.333333333333332</v>
      </c>
      <c r="D95" s="12"/>
      <c r="E95" s="12"/>
      <c r="F95" s="14">
        <f t="shared" si="1"/>
        <v>28.333333333333332</v>
      </c>
    </row>
    <row r="96" spans="1:6" x14ac:dyDescent="0.25">
      <c r="A96" s="12" t="s">
        <v>113</v>
      </c>
      <c r="B96" s="13" t="s">
        <v>4</v>
      </c>
      <c r="C96" s="12"/>
      <c r="D96" s="14">
        <v>28.284671532846716</v>
      </c>
      <c r="E96" s="12"/>
      <c r="F96" s="14">
        <f t="shared" si="1"/>
        <v>28.284671532846716</v>
      </c>
    </row>
    <row r="97" spans="1:6" x14ac:dyDescent="0.25">
      <c r="A97" s="12" t="s">
        <v>331</v>
      </c>
      <c r="B97" s="13" t="s">
        <v>4</v>
      </c>
      <c r="C97" s="12"/>
      <c r="D97" s="12"/>
      <c r="E97" s="14">
        <v>28.260869565217391</v>
      </c>
      <c r="F97" s="14">
        <f t="shared" si="1"/>
        <v>28.260869565217391</v>
      </c>
    </row>
    <row r="98" spans="1:6" x14ac:dyDescent="0.25">
      <c r="A98" s="12" t="s">
        <v>191</v>
      </c>
      <c r="B98" s="13" t="s">
        <v>4</v>
      </c>
      <c r="C98" s="12"/>
      <c r="D98" s="14">
        <v>28.102189781021895</v>
      </c>
      <c r="E98" s="12"/>
      <c r="F98" s="14">
        <f t="shared" si="1"/>
        <v>28.102189781021895</v>
      </c>
    </row>
    <row r="99" spans="1:6" x14ac:dyDescent="0.25">
      <c r="A99" s="12" t="s">
        <v>192</v>
      </c>
      <c r="B99" s="13" t="s">
        <v>4</v>
      </c>
      <c r="C99" s="12"/>
      <c r="D99" s="14">
        <v>28.102189781021895</v>
      </c>
      <c r="E99" s="12"/>
      <c r="F99" s="14">
        <f t="shared" si="1"/>
        <v>28.102189781021895</v>
      </c>
    </row>
    <row r="100" spans="1:6" x14ac:dyDescent="0.25">
      <c r="A100" s="12" t="s">
        <v>193</v>
      </c>
      <c r="B100" s="13" t="s">
        <v>4</v>
      </c>
      <c r="C100" s="12"/>
      <c r="D100" s="14">
        <v>28.102189781021895</v>
      </c>
      <c r="E100" s="12"/>
      <c r="F100" s="14">
        <f t="shared" si="1"/>
        <v>28.102189781021895</v>
      </c>
    </row>
    <row r="101" spans="1:6" x14ac:dyDescent="0.25">
      <c r="A101" s="12" t="s">
        <v>233</v>
      </c>
      <c r="B101" s="13" t="s">
        <v>4</v>
      </c>
      <c r="C101" s="12"/>
      <c r="D101" s="14">
        <v>27.919708029197075</v>
      </c>
      <c r="E101" s="12"/>
      <c r="F101" s="14">
        <f t="shared" si="1"/>
        <v>27.919708029197075</v>
      </c>
    </row>
    <row r="102" spans="1:6" x14ac:dyDescent="0.25">
      <c r="A102" s="12" t="s">
        <v>278</v>
      </c>
      <c r="B102" s="13" t="s">
        <v>4</v>
      </c>
      <c r="C102" s="12"/>
      <c r="D102" s="14">
        <v>27.674418604651162</v>
      </c>
      <c r="E102" s="12"/>
      <c r="F102" s="14">
        <f t="shared" si="1"/>
        <v>27.674418604651162</v>
      </c>
    </row>
    <row r="103" spans="1:6" x14ac:dyDescent="0.25">
      <c r="A103" s="12" t="s">
        <v>279</v>
      </c>
      <c r="B103" s="13" t="s">
        <v>4</v>
      </c>
      <c r="C103" s="12"/>
      <c r="D103" s="14">
        <v>27.674418604651162</v>
      </c>
      <c r="E103" s="12"/>
      <c r="F103" s="14">
        <f t="shared" si="1"/>
        <v>27.674418604651162</v>
      </c>
    </row>
    <row r="104" spans="1:6" x14ac:dyDescent="0.25">
      <c r="A104" s="12" t="s">
        <v>234</v>
      </c>
      <c r="B104" s="13" t="s">
        <v>4</v>
      </c>
      <c r="C104" s="12"/>
      <c r="D104" s="14">
        <v>27.609489051094886</v>
      </c>
      <c r="E104" s="12"/>
      <c r="F104" s="14">
        <f t="shared" si="1"/>
        <v>27.609489051094886</v>
      </c>
    </row>
    <row r="105" spans="1:6" x14ac:dyDescent="0.25">
      <c r="A105" s="12" t="s">
        <v>284</v>
      </c>
      <c r="B105" s="13" t="s">
        <v>4</v>
      </c>
      <c r="C105" s="12"/>
      <c r="D105" s="14">
        <v>27.209302325581397</v>
      </c>
      <c r="E105" s="12"/>
      <c r="F105" s="14">
        <f t="shared" si="1"/>
        <v>27.209302325581397</v>
      </c>
    </row>
    <row r="106" spans="1:6" x14ac:dyDescent="0.25">
      <c r="A106" s="12" t="s">
        <v>285</v>
      </c>
      <c r="B106" s="13" t="s">
        <v>4</v>
      </c>
      <c r="C106" s="12"/>
      <c r="D106" s="14">
        <v>27.209302325581397</v>
      </c>
      <c r="E106" s="12"/>
      <c r="F106" s="14">
        <f t="shared" si="1"/>
        <v>27.209302325581397</v>
      </c>
    </row>
    <row r="107" spans="1:6" x14ac:dyDescent="0.25">
      <c r="A107" s="12" t="s">
        <v>114</v>
      </c>
      <c r="B107" s="13" t="s">
        <v>4</v>
      </c>
      <c r="C107" s="12"/>
      <c r="D107" s="14">
        <v>27.007299270072991</v>
      </c>
      <c r="E107" s="12"/>
      <c r="F107" s="14">
        <f t="shared" si="1"/>
        <v>27.007299270072991</v>
      </c>
    </row>
    <row r="108" spans="1:6" x14ac:dyDescent="0.25">
      <c r="A108" s="12" t="s">
        <v>46</v>
      </c>
      <c r="B108" s="13" t="s">
        <v>4</v>
      </c>
      <c r="C108" s="14">
        <v>26.984126984126984</v>
      </c>
      <c r="D108" s="12"/>
      <c r="E108" s="12"/>
      <c r="F108" s="14">
        <f t="shared" si="1"/>
        <v>26.984126984126984</v>
      </c>
    </row>
    <row r="109" spans="1:6" x14ac:dyDescent="0.25">
      <c r="A109" s="12" t="s">
        <v>335</v>
      </c>
      <c r="B109" s="13" t="s">
        <v>4</v>
      </c>
      <c r="C109" s="12"/>
      <c r="D109" s="12"/>
      <c r="E109" s="14">
        <v>26.811594202898554</v>
      </c>
      <c r="F109" s="14">
        <f t="shared" si="1"/>
        <v>26.811594202898554</v>
      </c>
    </row>
    <row r="110" spans="1:6" x14ac:dyDescent="0.25">
      <c r="A110" s="12" t="s">
        <v>338</v>
      </c>
      <c r="B110" s="13" t="s">
        <v>4</v>
      </c>
      <c r="C110" s="12"/>
      <c r="D110" s="12"/>
      <c r="E110" s="14">
        <v>26.811594202898554</v>
      </c>
      <c r="F110" s="14">
        <f t="shared" si="1"/>
        <v>26.811594202898554</v>
      </c>
    </row>
    <row r="111" spans="1:6" x14ac:dyDescent="0.25">
      <c r="A111" s="12" t="s">
        <v>115</v>
      </c>
      <c r="B111" s="13" t="s">
        <v>4</v>
      </c>
      <c r="C111" s="12"/>
      <c r="D111" s="14">
        <v>26.642335766423358</v>
      </c>
      <c r="E111" s="12"/>
      <c r="F111" s="14">
        <f t="shared" si="1"/>
        <v>26.642335766423358</v>
      </c>
    </row>
    <row r="112" spans="1:6" x14ac:dyDescent="0.25">
      <c r="A112" s="12" t="s">
        <v>116</v>
      </c>
      <c r="B112" s="13" t="s">
        <v>4</v>
      </c>
      <c r="C112" s="12"/>
      <c r="D112" s="14">
        <v>26.642335766423358</v>
      </c>
      <c r="E112" s="12"/>
      <c r="F112" s="14">
        <f t="shared" si="1"/>
        <v>26.642335766423358</v>
      </c>
    </row>
    <row r="113" spans="1:6" x14ac:dyDescent="0.25">
      <c r="A113" s="12" t="s">
        <v>117</v>
      </c>
      <c r="B113" s="13" t="s">
        <v>4</v>
      </c>
      <c r="C113" s="12"/>
      <c r="D113" s="14">
        <v>26.094890510948904</v>
      </c>
      <c r="E113" s="12"/>
      <c r="F113" s="14">
        <f t="shared" si="1"/>
        <v>26.094890510948904</v>
      </c>
    </row>
    <row r="114" spans="1:6" x14ac:dyDescent="0.25">
      <c r="A114" s="12" t="s">
        <v>235</v>
      </c>
      <c r="B114" s="13" t="s">
        <v>4</v>
      </c>
      <c r="C114" s="12"/>
      <c r="D114" s="14">
        <v>26.058394160583941</v>
      </c>
      <c r="E114" s="12"/>
      <c r="F114" s="14">
        <f t="shared" si="1"/>
        <v>26.058394160583941</v>
      </c>
    </row>
    <row r="115" spans="1:6" x14ac:dyDescent="0.25">
      <c r="A115" s="12" t="s">
        <v>236</v>
      </c>
      <c r="B115" s="13" t="s">
        <v>4</v>
      </c>
      <c r="C115" s="12"/>
      <c r="D115" s="14">
        <v>25.903284671532845</v>
      </c>
      <c r="E115" s="12"/>
      <c r="F115" s="14">
        <f t="shared" si="1"/>
        <v>25.903284671532845</v>
      </c>
    </row>
    <row r="116" spans="1:6" x14ac:dyDescent="0.25">
      <c r="A116" s="12" t="s">
        <v>328</v>
      </c>
      <c r="B116" s="13" t="s">
        <v>4</v>
      </c>
      <c r="C116" s="12"/>
      <c r="D116" s="12"/>
      <c r="E116" s="14">
        <v>25.766716943187529</v>
      </c>
      <c r="F116" s="14">
        <f t="shared" si="1"/>
        <v>25.766716943187529</v>
      </c>
    </row>
    <row r="117" spans="1:6" x14ac:dyDescent="0.25">
      <c r="A117" s="12" t="s">
        <v>329</v>
      </c>
      <c r="B117" s="13" t="s">
        <v>4</v>
      </c>
      <c r="C117" s="12"/>
      <c r="D117" s="12"/>
      <c r="E117" s="14">
        <v>25.766716943187529</v>
      </c>
      <c r="F117" s="14">
        <f t="shared" si="1"/>
        <v>25.766716943187529</v>
      </c>
    </row>
    <row r="118" spans="1:6" x14ac:dyDescent="0.25">
      <c r="A118" s="12" t="s">
        <v>326</v>
      </c>
      <c r="B118" s="13" t="s">
        <v>4</v>
      </c>
      <c r="C118" s="12"/>
      <c r="D118" s="12"/>
      <c r="E118" s="14">
        <v>25.641025641025639</v>
      </c>
      <c r="F118" s="14">
        <f t="shared" si="1"/>
        <v>25.641025641025639</v>
      </c>
    </row>
    <row r="119" spans="1:6" x14ac:dyDescent="0.25">
      <c r="A119" s="12" t="s">
        <v>237</v>
      </c>
      <c r="B119" s="13" t="s">
        <v>4</v>
      </c>
      <c r="C119" s="12"/>
      <c r="D119" s="14">
        <v>25.437956204379564</v>
      </c>
      <c r="E119" s="12"/>
      <c r="F119" s="14">
        <f t="shared" si="1"/>
        <v>25.437956204379564</v>
      </c>
    </row>
    <row r="120" spans="1:6" x14ac:dyDescent="0.25">
      <c r="A120" s="12" t="s">
        <v>58</v>
      </c>
      <c r="B120" s="13" t="s">
        <v>4</v>
      </c>
      <c r="C120" s="14">
        <v>25.396825396825395</v>
      </c>
      <c r="D120" s="12"/>
      <c r="E120" s="12"/>
      <c r="F120" s="14">
        <f t="shared" si="1"/>
        <v>25.396825396825395</v>
      </c>
    </row>
    <row r="121" spans="1:6" x14ac:dyDescent="0.25">
      <c r="A121" s="12" t="s">
        <v>86</v>
      </c>
      <c r="B121" s="13" t="s">
        <v>4</v>
      </c>
      <c r="C121" s="14">
        <v>25.396825396825395</v>
      </c>
      <c r="D121" s="12"/>
      <c r="E121" s="12"/>
      <c r="F121" s="14">
        <f t="shared" si="1"/>
        <v>25.396825396825395</v>
      </c>
    </row>
    <row r="122" spans="1:6" x14ac:dyDescent="0.25">
      <c r="A122" s="12" t="s">
        <v>286</v>
      </c>
      <c r="B122" s="13" t="s">
        <v>4</v>
      </c>
      <c r="C122" s="12"/>
      <c r="D122" s="14">
        <v>25.348837209302328</v>
      </c>
      <c r="E122" s="12"/>
      <c r="F122" s="14">
        <f t="shared" si="1"/>
        <v>25.348837209302328</v>
      </c>
    </row>
    <row r="123" spans="1:6" x14ac:dyDescent="0.25">
      <c r="A123" s="12" t="s">
        <v>287</v>
      </c>
      <c r="B123" s="13" t="s">
        <v>4</v>
      </c>
      <c r="C123" s="12"/>
      <c r="D123" s="14">
        <v>25.348837209302328</v>
      </c>
      <c r="E123" s="12"/>
      <c r="F123" s="14">
        <f t="shared" si="1"/>
        <v>25.348837209302328</v>
      </c>
    </row>
    <row r="124" spans="1:6" x14ac:dyDescent="0.25">
      <c r="A124" s="12" t="s">
        <v>288</v>
      </c>
      <c r="B124" s="13" t="s">
        <v>4</v>
      </c>
      <c r="C124" s="12"/>
      <c r="D124" s="14">
        <v>25.348837209302328</v>
      </c>
      <c r="E124" s="12"/>
      <c r="F124" s="14">
        <f t="shared" si="1"/>
        <v>25.348837209302328</v>
      </c>
    </row>
    <row r="125" spans="1:6" x14ac:dyDescent="0.25">
      <c r="A125" s="12" t="s">
        <v>289</v>
      </c>
      <c r="B125" s="13" t="s">
        <v>4</v>
      </c>
      <c r="C125" s="12"/>
      <c r="D125" s="14">
        <v>25.348837209302328</v>
      </c>
      <c r="E125" s="12"/>
      <c r="F125" s="14">
        <f t="shared" si="1"/>
        <v>25.348837209302328</v>
      </c>
    </row>
    <row r="126" spans="1:6" x14ac:dyDescent="0.25">
      <c r="A126" s="12" t="s">
        <v>290</v>
      </c>
      <c r="B126" s="13" t="s">
        <v>4</v>
      </c>
      <c r="C126" s="12"/>
      <c r="D126" s="14">
        <v>25.348837209302328</v>
      </c>
      <c r="E126" s="12"/>
      <c r="F126" s="14">
        <f t="shared" si="1"/>
        <v>25.348837209302328</v>
      </c>
    </row>
    <row r="127" spans="1:6" x14ac:dyDescent="0.25">
      <c r="A127" s="12" t="s">
        <v>291</v>
      </c>
      <c r="B127" s="13" t="s">
        <v>4</v>
      </c>
      <c r="C127" s="12"/>
      <c r="D127" s="14">
        <v>25.116279069767444</v>
      </c>
      <c r="E127" s="12"/>
      <c r="F127" s="14">
        <f t="shared" si="1"/>
        <v>25.116279069767444</v>
      </c>
    </row>
    <row r="128" spans="1:6" x14ac:dyDescent="0.25">
      <c r="A128" s="12" t="s">
        <v>292</v>
      </c>
      <c r="B128" s="13" t="s">
        <v>4</v>
      </c>
      <c r="C128" s="12"/>
      <c r="D128" s="14">
        <v>25.116279069767444</v>
      </c>
      <c r="E128" s="12"/>
      <c r="F128" s="14">
        <f t="shared" si="1"/>
        <v>25.116279069767444</v>
      </c>
    </row>
    <row r="129" spans="1:6" x14ac:dyDescent="0.25">
      <c r="A129" s="12" t="s">
        <v>209</v>
      </c>
      <c r="B129" s="13" t="s">
        <v>4</v>
      </c>
      <c r="C129" s="12"/>
      <c r="D129" s="14">
        <v>25.113122171945701</v>
      </c>
      <c r="E129" s="12"/>
      <c r="F129" s="14">
        <f t="shared" si="1"/>
        <v>25.113122171945701</v>
      </c>
    </row>
    <row r="130" spans="1:6" x14ac:dyDescent="0.25">
      <c r="A130" s="12" t="s">
        <v>327</v>
      </c>
      <c r="B130" s="13" t="s">
        <v>4</v>
      </c>
      <c r="C130" s="12"/>
      <c r="D130" s="12"/>
      <c r="E130" s="14">
        <v>25.106837606837608</v>
      </c>
      <c r="F130" s="14">
        <f t="shared" ref="F130:F193" si="2">SUM(C130:E130)</f>
        <v>25.106837606837608</v>
      </c>
    </row>
    <row r="131" spans="1:6" x14ac:dyDescent="0.25">
      <c r="A131" s="12" t="s">
        <v>347</v>
      </c>
      <c r="B131" s="13" t="s">
        <v>4</v>
      </c>
      <c r="C131" s="12"/>
      <c r="D131" s="12"/>
      <c r="E131" s="14">
        <v>24.637681159420293</v>
      </c>
      <c r="F131" s="14">
        <f t="shared" si="2"/>
        <v>24.637681159420293</v>
      </c>
    </row>
    <row r="132" spans="1:6" x14ac:dyDescent="0.25">
      <c r="A132" s="12" t="s">
        <v>344</v>
      </c>
      <c r="B132" s="13" t="s">
        <v>4</v>
      </c>
      <c r="C132" s="12"/>
      <c r="D132" s="12"/>
      <c r="E132" s="14">
        <v>24.637681159420293</v>
      </c>
      <c r="F132" s="14">
        <f t="shared" si="2"/>
        <v>24.637681159420293</v>
      </c>
    </row>
    <row r="133" spans="1:6" x14ac:dyDescent="0.25">
      <c r="A133" s="12" t="s">
        <v>118</v>
      </c>
      <c r="B133" s="13" t="s">
        <v>4</v>
      </c>
      <c r="C133" s="12"/>
      <c r="D133" s="14">
        <v>24.635036496350367</v>
      </c>
      <c r="E133" s="12"/>
      <c r="F133" s="14">
        <f t="shared" si="2"/>
        <v>24.635036496350367</v>
      </c>
    </row>
    <row r="134" spans="1:6" x14ac:dyDescent="0.25">
      <c r="A134" s="12" t="s">
        <v>238</v>
      </c>
      <c r="B134" s="13" t="s">
        <v>4</v>
      </c>
      <c r="C134" s="12"/>
      <c r="D134" s="14">
        <v>24.352189781021899</v>
      </c>
      <c r="E134" s="12"/>
      <c r="F134" s="14">
        <f t="shared" si="2"/>
        <v>24.352189781021899</v>
      </c>
    </row>
    <row r="135" spans="1:6" x14ac:dyDescent="0.25">
      <c r="A135" s="12" t="s">
        <v>49</v>
      </c>
      <c r="B135" s="13" t="s">
        <v>4</v>
      </c>
      <c r="C135" s="14">
        <v>24.285714285714281</v>
      </c>
      <c r="D135" s="12"/>
      <c r="E135" s="12"/>
      <c r="F135" s="14">
        <f t="shared" si="2"/>
        <v>24.285714285714281</v>
      </c>
    </row>
    <row r="136" spans="1:6" x14ac:dyDescent="0.25">
      <c r="A136" s="12" t="s">
        <v>119</v>
      </c>
      <c r="B136" s="13" t="s">
        <v>4</v>
      </c>
      <c r="C136" s="12"/>
      <c r="D136" s="14">
        <v>23.905109489051096</v>
      </c>
      <c r="E136" s="12"/>
      <c r="F136" s="14">
        <f t="shared" si="2"/>
        <v>23.905109489051096</v>
      </c>
    </row>
    <row r="137" spans="1:6" x14ac:dyDescent="0.25">
      <c r="A137" s="12" t="s">
        <v>239</v>
      </c>
      <c r="B137" s="13" t="s">
        <v>4</v>
      </c>
      <c r="C137" s="12"/>
      <c r="D137" s="14">
        <v>23.886861313868614</v>
      </c>
      <c r="E137" s="12"/>
      <c r="F137" s="14">
        <f t="shared" si="2"/>
        <v>23.886861313868614</v>
      </c>
    </row>
    <row r="138" spans="1:6" x14ac:dyDescent="0.25">
      <c r="A138" s="12" t="s">
        <v>240</v>
      </c>
      <c r="B138" s="13" t="s">
        <v>4</v>
      </c>
      <c r="C138" s="12"/>
      <c r="D138" s="14">
        <v>23.886861313868614</v>
      </c>
      <c r="E138" s="12"/>
      <c r="F138" s="14">
        <f t="shared" si="2"/>
        <v>23.886861313868614</v>
      </c>
    </row>
    <row r="139" spans="1:6" x14ac:dyDescent="0.25">
      <c r="A139" s="12" t="s">
        <v>241</v>
      </c>
      <c r="B139" s="13" t="s">
        <v>4</v>
      </c>
      <c r="C139" s="12"/>
      <c r="D139" s="14">
        <v>23.42153284671533</v>
      </c>
      <c r="E139" s="12"/>
      <c r="F139" s="14">
        <f t="shared" si="2"/>
        <v>23.42153284671533</v>
      </c>
    </row>
    <row r="140" spans="1:6" x14ac:dyDescent="0.25">
      <c r="A140" s="12" t="s">
        <v>211</v>
      </c>
      <c r="B140" s="13" t="s">
        <v>4</v>
      </c>
      <c r="C140" s="12"/>
      <c r="D140" s="14">
        <v>23.076923076923077</v>
      </c>
      <c r="E140" s="12"/>
      <c r="F140" s="14">
        <f t="shared" si="2"/>
        <v>23.076923076923077</v>
      </c>
    </row>
    <row r="141" spans="1:6" x14ac:dyDescent="0.25">
      <c r="A141" s="12" t="s">
        <v>87</v>
      </c>
      <c r="B141" s="13" t="s">
        <v>4</v>
      </c>
      <c r="C141" s="14">
        <v>23.015873015873016</v>
      </c>
      <c r="D141" s="12"/>
      <c r="E141" s="12"/>
      <c r="F141" s="14">
        <f t="shared" si="2"/>
        <v>23.015873015873016</v>
      </c>
    </row>
    <row r="142" spans="1:6" x14ac:dyDescent="0.25">
      <c r="A142" s="12" t="s">
        <v>242</v>
      </c>
      <c r="B142" s="13" t="s">
        <v>4</v>
      </c>
      <c r="C142" s="12"/>
      <c r="D142" s="14">
        <v>22.645985401459853</v>
      </c>
      <c r="E142" s="12"/>
      <c r="F142" s="14">
        <f t="shared" si="2"/>
        <v>22.645985401459853</v>
      </c>
    </row>
    <row r="143" spans="1:6" x14ac:dyDescent="0.25">
      <c r="A143" s="12" t="s">
        <v>67</v>
      </c>
      <c r="B143" s="13" t="s">
        <v>4</v>
      </c>
      <c r="C143" s="14">
        <v>22.549019607843139</v>
      </c>
      <c r="D143" s="12"/>
      <c r="E143" s="12"/>
      <c r="F143" s="14">
        <f t="shared" si="2"/>
        <v>22.549019607843139</v>
      </c>
    </row>
    <row r="144" spans="1:6" x14ac:dyDescent="0.25">
      <c r="A144" s="12" t="s">
        <v>243</v>
      </c>
      <c r="B144" s="13" t="s">
        <v>4</v>
      </c>
      <c r="C144" s="12"/>
      <c r="D144" s="14">
        <v>22.335766423357665</v>
      </c>
      <c r="E144" s="12"/>
      <c r="F144" s="14">
        <f t="shared" si="2"/>
        <v>22.335766423357665</v>
      </c>
    </row>
    <row r="145" spans="1:6" x14ac:dyDescent="0.25">
      <c r="A145" s="12" t="s">
        <v>120</v>
      </c>
      <c r="B145" s="13" t="s">
        <v>4</v>
      </c>
      <c r="C145" s="12"/>
      <c r="D145" s="14">
        <v>22.262773722627738</v>
      </c>
      <c r="E145" s="12"/>
      <c r="F145" s="14">
        <f t="shared" si="2"/>
        <v>22.262773722627738</v>
      </c>
    </row>
    <row r="146" spans="1:6" x14ac:dyDescent="0.25">
      <c r="A146" s="12" t="s">
        <v>121</v>
      </c>
      <c r="B146" s="13" t="s">
        <v>4</v>
      </c>
      <c r="C146" s="12"/>
      <c r="D146" s="14">
        <v>22.262773722627738</v>
      </c>
      <c r="E146" s="12"/>
      <c r="F146" s="14">
        <f t="shared" si="2"/>
        <v>22.262773722627738</v>
      </c>
    </row>
    <row r="147" spans="1:6" x14ac:dyDescent="0.25">
      <c r="A147" s="12" t="s">
        <v>122</v>
      </c>
      <c r="B147" s="13" t="s">
        <v>4</v>
      </c>
      <c r="C147" s="12"/>
      <c r="D147" s="14">
        <v>21.715328467153284</v>
      </c>
      <c r="E147" s="12"/>
      <c r="F147" s="14">
        <f t="shared" si="2"/>
        <v>21.715328467153284</v>
      </c>
    </row>
    <row r="148" spans="1:6" x14ac:dyDescent="0.25">
      <c r="A148" s="12" t="s">
        <v>70</v>
      </c>
      <c r="B148" s="13" t="s">
        <v>4</v>
      </c>
      <c r="C148" s="14">
        <v>21.568627450980394</v>
      </c>
      <c r="D148" s="12"/>
      <c r="E148" s="12"/>
      <c r="F148" s="14">
        <f t="shared" si="2"/>
        <v>21.568627450980394</v>
      </c>
    </row>
    <row r="149" spans="1:6" x14ac:dyDescent="0.25">
      <c r="A149" s="12" t="s">
        <v>244</v>
      </c>
      <c r="B149" s="13" t="s">
        <v>4</v>
      </c>
      <c r="C149" s="12"/>
      <c r="D149" s="14">
        <v>21.405109489051096</v>
      </c>
      <c r="E149" s="12"/>
      <c r="F149" s="14">
        <f t="shared" si="2"/>
        <v>21.405109489051096</v>
      </c>
    </row>
    <row r="150" spans="1:6" x14ac:dyDescent="0.25">
      <c r="A150" s="12" t="s">
        <v>260</v>
      </c>
      <c r="B150" s="13" t="s">
        <v>4</v>
      </c>
      <c r="C150" s="12"/>
      <c r="D150" s="14">
        <v>21.395348837209301</v>
      </c>
      <c r="E150" s="12"/>
      <c r="F150" s="14">
        <f t="shared" si="2"/>
        <v>21.395348837209301</v>
      </c>
    </row>
    <row r="151" spans="1:6" x14ac:dyDescent="0.25">
      <c r="A151" s="12" t="s">
        <v>345</v>
      </c>
      <c r="B151" s="13" t="s">
        <v>4</v>
      </c>
      <c r="C151" s="12"/>
      <c r="D151" s="12"/>
      <c r="E151" s="14">
        <v>21.367521367521366</v>
      </c>
      <c r="F151" s="14">
        <f t="shared" si="2"/>
        <v>21.367521367521366</v>
      </c>
    </row>
    <row r="152" spans="1:6" x14ac:dyDescent="0.25">
      <c r="A152" s="12" t="s">
        <v>346</v>
      </c>
      <c r="B152" s="13" t="s">
        <v>4</v>
      </c>
      <c r="C152" s="12"/>
      <c r="D152" s="12"/>
      <c r="E152" s="14">
        <v>21.367521367521366</v>
      </c>
      <c r="F152" s="14">
        <f t="shared" si="2"/>
        <v>21.367521367521366</v>
      </c>
    </row>
    <row r="153" spans="1:6" x14ac:dyDescent="0.25">
      <c r="A153" s="12" t="s">
        <v>123</v>
      </c>
      <c r="B153" s="13" t="s">
        <v>4</v>
      </c>
      <c r="C153" s="12"/>
      <c r="D153" s="14">
        <v>20.985401459854014</v>
      </c>
      <c r="E153" s="12"/>
      <c r="F153" s="14">
        <f t="shared" si="2"/>
        <v>20.985401459854014</v>
      </c>
    </row>
    <row r="154" spans="1:6" x14ac:dyDescent="0.25">
      <c r="A154" s="12" t="s">
        <v>62</v>
      </c>
      <c r="B154" s="13" t="s">
        <v>4</v>
      </c>
      <c r="C154" s="14">
        <v>20.912698412698411</v>
      </c>
      <c r="D154" s="12"/>
      <c r="E154" s="12"/>
      <c r="F154" s="14">
        <f t="shared" si="2"/>
        <v>20.912698412698411</v>
      </c>
    </row>
    <row r="155" spans="1:6" x14ac:dyDescent="0.25">
      <c r="A155" s="12" t="s">
        <v>88</v>
      </c>
      <c r="B155" s="13" t="s">
        <v>4</v>
      </c>
      <c r="C155" s="14">
        <v>20.634920634920633</v>
      </c>
      <c r="D155" s="12"/>
      <c r="E155" s="12"/>
      <c r="F155" s="14">
        <f t="shared" si="2"/>
        <v>20.634920634920633</v>
      </c>
    </row>
    <row r="156" spans="1:6" x14ac:dyDescent="0.25">
      <c r="A156" s="12" t="s">
        <v>245</v>
      </c>
      <c r="B156" s="13" t="s">
        <v>4</v>
      </c>
      <c r="C156" s="12"/>
      <c r="D156" s="14">
        <v>20.474452554744527</v>
      </c>
      <c r="E156" s="12"/>
      <c r="F156" s="14">
        <f t="shared" si="2"/>
        <v>20.474452554744527</v>
      </c>
    </row>
    <row r="157" spans="1:6" x14ac:dyDescent="0.25">
      <c r="A157" s="12" t="s">
        <v>332</v>
      </c>
      <c r="B157" s="13" t="s">
        <v>4</v>
      </c>
      <c r="C157" s="12"/>
      <c r="D157" s="12"/>
      <c r="E157" s="14">
        <v>20.299145299145298</v>
      </c>
      <c r="F157" s="14">
        <f t="shared" si="2"/>
        <v>20.299145299145298</v>
      </c>
    </row>
    <row r="158" spans="1:6" x14ac:dyDescent="0.25">
      <c r="A158" s="12" t="s">
        <v>63</v>
      </c>
      <c r="B158" s="13" t="s">
        <v>4</v>
      </c>
      <c r="C158" s="14">
        <v>20.238095238095237</v>
      </c>
      <c r="D158" s="12"/>
      <c r="E158" s="12"/>
      <c r="F158" s="14">
        <f t="shared" si="2"/>
        <v>20.238095238095237</v>
      </c>
    </row>
    <row r="159" spans="1:6" x14ac:dyDescent="0.25">
      <c r="A159" s="12" t="s">
        <v>246</v>
      </c>
      <c r="B159" s="13" t="s">
        <v>4</v>
      </c>
      <c r="C159" s="12"/>
      <c r="D159" s="14">
        <v>20.164233576642335</v>
      </c>
      <c r="E159" s="12"/>
      <c r="F159" s="14">
        <f t="shared" si="2"/>
        <v>20.164233576642335</v>
      </c>
    </row>
    <row r="160" spans="1:6" x14ac:dyDescent="0.25">
      <c r="A160" s="12" t="s">
        <v>349</v>
      </c>
      <c r="B160" s="13" t="s">
        <v>4</v>
      </c>
      <c r="C160" s="12"/>
      <c r="D160" s="12"/>
      <c r="E160" s="14">
        <v>20.110608345902463</v>
      </c>
      <c r="F160" s="14">
        <f t="shared" si="2"/>
        <v>20.110608345902463</v>
      </c>
    </row>
    <row r="161" spans="1:6" x14ac:dyDescent="0.25">
      <c r="A161" s="12" t="s">
        <v>350</v>
      </c>
      <c r="B161" s="13" t="s">
        <v>4</v>
      </c>
      <c r="C161" s="12"/>
      <c r="D161" s="12"/>
      <c r="E161" s="14">
        <v>20.110608345902463</v>
      </c>
      <c r="F161" s="14">
        <f t="shared" si="2"/>
        <v>20.110608345902463</v>
      </c>
    </row>
    <row r="162" spans="1:6" x14ac:dyDescent="0.25">
      <c r="A162" s="12" t="s">
        <v>261</v>
      </c>
      <c r="B162" s="13" t="s">
        <v>4</v>
      </c>
      <c r="C162" s="12"/>
      <c r="D162" s="14">
        <v>19.767441860465116</v>
      </c>
      <c r="E162" s="12"/>
      <c r="F162" s="14">
        <f t="shared" si="2"/>
        <v>19.767441860465116</v>
      </c>
    </row>
    <row r="163" spans="1:6" x14ac:dyDescent="0.25">
      <c r="A163" s="12" t="s">
        <v>337</v>
      </c>
      <c r="B163" s="13" t="s">
        <v>4</v>
      </c>
      <c r="C163" s="12"/>
      <c r="D163" s="12"/>
      <c r="E163" s="14">
        <v>19.764957264957264</v>
      </c>
      <c r="F163" s="14">
        <f t="shared" si="2"/>
        <v>19.764957264957264</v>
      </c>
    </row>
    <row r="164" spans="1:6" x14ac:dyDescent="0.25">
      <c r="A164" s="12" t="s">
        <v>64</v>
      </c>
      <c r="B164" s="13" t="s">
        <v>4</v>
      </c>
      <c r="C164" s="14">
        <v>19.56349206349206</v>
      </c>
      <c r="D164" s="12"/>
      <c r="E164" s="12"/>
      <c r="F164" s="14">
        <f t="shared" si="2"/>
        <v>19.56349206349206</v>
      </c>
    </row>
    <row r="165" spans="1:6" x14ac:dyDescent="0.25">
      <c r="A165" s="12" t="s">
        <v>340</v>
      </c>
      <c r="B165" s="13" t="s">
        <v>4</v>
      </c>
      <c r="C165" s="12"/>
      <c r="D165" s="12"/>
      <c r="E165" s="14">
        <v>19.23076923076923</v>
      </c>
      <c r="F165" s="14">
        <f t="shared" si="2"/>
        <v>19.23076923076923</v>
      </c>
    </row>
    <row r="166" spans="1:6" x14ac:dyDescent="0.25">
      <c r="A166" s="12" t="s">
        <v>124</v>
      </c>
      <c r="B166" s="13" t="s">
        <v>4</v>
      </c>
      <c r="C166" s="12"/>
      <c r="D166" s="14">
        <v>18.613138686131386</v>
      </c>
      <c r="E166" s="12"/>
      <c r="F166" s="14">
        <f t="shared" si="2"/>
        <v>18.613138686131386</v>
      </c>
    </row>
    <row r="167" spans="1:6" x14ac:dyDescent="0.25">
      <c r="A167" s="12" t="s">
        <v>125</v>
      </c>
      <c r="B167" s="13" t="s">
        <v>4</v>
      </c>
      <c r="C167" s="12"/>
      <c r="D167" s="14">
        <v>18.430656934306569</v>
      </c>
      <c r="E167" s="12"/>
      <c r="F167" s="14">
        <f t="shared" si="2"/>
        <v>18.430656934306569</v>
      </c>
    </row>
    <row r="168" spans="1:6" x14ac:dyDescent="0.25">
      <c r="A168" s="12" t="s">
        <v>91</v>
      </c>
      <c r="B168" s="13" t="s">
        <v>4</v>
      </c>
      <c r="C168" s="14">
        <v>18.253968253968253</v>
      </c>
      <c r="D168" s="12"/>
      <c r="E168" s="12"/>
      <c r="F168" s="14">
        <f t="shared" si="2"/>
        <v>18.253968253968253</v>
      </c>
    </row>
    <row r="169" spans="1:6" x14ac:dyDescent="0.25">
      <c r="A169" s="12" t="s">
        <v>343</v>
      </c>
      <c r="B169" s="13" t="s">
        <v>4</v>
      </c>
      <c r="C169" s="12"/>
      <c r="D169" s="12"/>
      <c r="E169" s="14">
        <v>18.162393162393162</v>
      </c>
      <c r="F169" s="14">
        <f t="shared" si="2"/>
        <v>18.162393162393162</v>
      </c>
    </row>
    <row r="170" spans="1:6" x14ac:dyDescent="0.25">
      <c r="A170" s="12" t="s">
        <v>126</v>
      </c>
      <c r="B170" s="13" t="s">
        <v>4</v>
      </c>
      <c r="C170" s="12"/>
      <c r="D170" s="14">
        <v>17.883211678832119</v>
      </c>
      <c r="E170" s="12"/>
      <c r="F170" s="14">
        <f t="shared" si="2"/>
        <v>17.883211678832119</v>
      </c>
    </row>
    <row r="171" spans="1:6" x14ac:dyDescent="0.25">
      <c r="A171" s="12" t="s">
        <v>127</v>
      </c>
      <c r="B171" s="13" t="s">
        <v>4</v>
      </c>
      <c r="C171" s="12"/>
      <c r="D171" s="14">
        <v>17.700729927007298</v>
      </c>
      <c r="E171" s="12"/>
      <c r="F171" s="14">
        <f t="shared" si="2"/>
        <v>17.700729927007298</v>
      </c>
    </row>
    <row r="172" spans="1:6" x14ac:dyDescent="0.25">
      <c r="A172" s="12" t="s">
        <v>128</v>
      </c>
      <c r="B172" s="13" t="s">
        <v>4</v>
      </c>
      <c r="C172" s="12"/>
      <c r="D172" s="14">
        <v>17.700729927007298</v>
      </c>
      <c r="E172" s="12"/>
      <c r="F172" s="14">
        <f t="shared" si="2"/>
        <v>17.700729927007298</v>
      </c>
    </row>
    <row r="173" spans="1:6" x14ac:dyDescent="0.25">
      <c r="A173" s="12" t="s">
        <v>129</v>
      </c>
      <c r="B173" s="13" t="s">
        <v>4</v>
      </c>
      <c r="C173" s="12"/>
      <c r="D173" s="14">
        <v>17.700729927007298</v>
      </c>
      <c r="E173" s="12"/>
      <c r="F173" s="14">
        <f t="shared" si="2"/>
        <v>17.700729927007298</v>
      </c>
    </row>
    <row r="174" spans="1:6" x14ac:dyDescent="0.25">
      <c r="A174" s="12" t="s">
        <v>130</v>
      </c>
      <c r="B174" s="13" t="s">
        <v>4</v>
      </c>
      <c r="C174" s="12"/>
      <c r="D174" s="14">
        <v>17.700729927007298</v>
      </c>
      <c r="E174" s="12"/>
      <c r="F174" s="14">
        <f t="shared" si="2"/>
        <v>17.700729927007298</v>
      </c>
    </row>
    <row r="175" spans="1:6" x14ac:dyDescent="0.25">
      <c r="A175" s="12" t="s">
        <v>300</v>
      </c>
      <c r="B175" s="13" t="s">
        <v>4</v>
      </c>
      <c r="C175" s="12"/>
      <c r="D175" s="14">
        <v>17.523364485981308</v>
      </c>
      <c r="E175" s="12"/>
      <c r="F175" s="14">
        <f t="shared" si="2"/>
        <v>17.523364485981308</v>
      </c>
    </row>
    <row r="176" spans="1:6" x14ac:dyDescent="0.25">
      <c r="A176" s="12" t="s">
        <v>301</v>
      </c>
      <c r="B176" s="13" t="s">
        <v>4</v>
      </c>
      <c r="C176" s="12"/>
      <c r="D176" s="14">
        <v>17.523364485981308</v>
      </c>
      <c r="E176" s="12"/>
      <c r="F176" s="14">
        <f t="shared" si="2"/>
        <v>17.523364485981308</v>
      </c>
    </row>
    <row r="177" spans="1:6" x14ac:dyDescent="0.25">
      <c r="A177" s="12" t="s">
        <v>303</v>
      </c>
      <c r="B177" s="13" t="s">
        <v>4</v>
      </c>
      <c r="C177" s="12"/>
      <c r="D177" s="14">
        <v>17.523364485981308</v>
      </c>
      <c r="E177" s="12"/>
      <c r="F177" s="14">
        <f t="shared" si="2"/>
        <v>17.523364485981308</v>
      </c>
    </row>
    <row r="178" spans="1:6" x14ac:dyDescent="0.25">
      <c r="A178" s="12" t="s">
        <v>247</v>
      </c>
      <c r="B178" s="13" t="s">
        <v>4</v>
      </c>
      <c r="C178" s="12"/>
      <c r="D178" s="14">
        <v>17.217153284671532</v>
      </c>
      <c r="E178" s="12"/>
      <c r="F178" s="14">
        <f t="shared" si="2"/>
        <v>17.217153284671532</v>
      </c>
    </row>
    <row r="179" spans="1:6" x14ac:dyDescent="0.25">
      <c r="A179" s="12" t="s">
        <v>131</v>
      </c>
      <c r="B179" s="13" t="s">
        <v>4</v>
      </c>
      <c r="C179" s="12"/>
      <c r="D179" s="14">
        <v>17.153284671532848</v>
      </c>
      <c r="E179" s="12"/>
      <c r="F179" s="14">
        <f t="shared" si="2"/>
        <v>17.153284671532848</v>
      </c>
    </row>
    <row r="180" spans="1:6" x14ac:dyDescent="0.25">
      <c r="A180" s="12" t="s">
        <v>248</v>
      </c>
      <c r="B180" s="13" t="s">
        <v>4</v>
      </c>
      <c r="C180" s="12"/>
      <c r="D180" s="14">
        <v>16.906934306569344</v>
      </c>
      <c r="E180" s="12"/>
      <c r="F180" s="14">
        <f t="shared" si="2"/>
        <v>16.906934306569344</v>
      </c>
    </row>
    <row r="181" spans="1:6" x14ac:dyDescent="0.25">
      <c r="A181" s="12" t="s">
        <v>354</v>
      </c>
      <c r="B181" s="13" t="s">
        <v>4</v>
      </c>
      <c r="C181" s="12"/>
      <c r="D181" s="12"/>
      <c r="E181" s="14">
        <v>16.666666666666664</v>
      </c>
      <c r="F181" s="14">
        <f t="shared" si="2"/>
        <v>16.666666666666664</v>
      </c>
    </row>
    <row r="182" spans="1:6" x14ac:dyDescent="0.25">
      <c r="A182" s="12" t="s">
        <v>262</v>
      </c>
      <c r="B182" s="13" t="s">
        <v>4</v>
      </c>
      <c r="C182" s="12"/>
      <c r="D182" s="14">
        <v>16.511627906976745</v>
      </c>
      <c r="E182" s="12"/>
      <c r="F182" s="14">
        <f t="shared" si="2"/>
        <v>16.511627906976745</v>
      </c>
    </row>
    <row r="183" spans="1:6" x14ac:dyDescent="0.25">
      <c r="A183" s="12" t="s">
        <v>263</v>
      </c>
      <c r="B183" s="13" t="s">
        <v>4</v>
      </c>
      <c r="C183" s="12"/>
      <c r="D183" s="14">
        <v>16.511627906976745</v>
      </c>
      <c r="E183" s="12"/>
      <c r="F183" s="14">
        <f t="shared" si="2"/>
        <v>16.511627906976745</v>
      </c>
    </row>
    <row r="184" spans="1:6" x14ac:dyDescent="0.25">
      <c r="A184" s="12" t="s">
        <v>66</v>
      </c>
      <c r="B184" s="13" t="s">
        <v>4</v>
      </c>
      <c r="C184" s="14">
        <v>16.19047619047619</v>
      </c>
      <c r="D184" s="12"/>
      <c r="E184" s="12"/>
      <c r="F184" s="14">
        <f t="shared" si="2"/>
        <v>16.19047619047619</v>
      </c>
    </row>
    <row r="185" spans="1:6" x14ac:dyDescent="0.25">
      <c r="A185" s="12" t="s">
        <v>93</v>
      </c>
      <c r="B185" s="13" t="s">
        <v>4</v>
      </c>
      <c r="C185" s="14">
        <v>15.873015873015872</v>
      </c>
      <c r="D185" s="12"/>
      <c r="E185" s="12"/>
      <c r="F185" s="14">
        <f t="shared" si="2"/>
        <v>15.873015873015872</v>
      </c>
    </row>
    <row r="186" spans="1:6" x14ac:dyDescent="0.25">
      <c r="A186" s="12" t="s">
        <v>264</v>
      </c>
      <c r="B186" s="13" t="s">
        <v>4</v>
      </c>
      <c r="C186" s="12"/>
      <c r="D186" s="14">
        <v>15.813953488372093</v>
      </c>
      <c r="E186" s="12"/>
      <c r="F186" s="14">
        <f t="shared" si="2"/>
        <v>15.813953488372093</v>
      </c>
    </row>
    <row r="187" spans="1:6" x14ac:dyDescent="0.25">
      <c r="A187" s="12" t="s">
        <v>265</v>
      </c>
      <c r="B187" s="13" t="s">
        <v>4</v>
      </c>
      <c r="C187" s="12"/>
      <c r="D187" s="14">
        <v>15.813953488372093</v>
      </c>
      <c r="E187" s="12"/>
      <c r="F187" s="14">
        <f t="shared" si="2"/>
        <v>15.813953488372093</v>
      </c>
    </row>
    <row r="188" spans="1:6" x14ac:dyDescent="0.25">
      <c r="A188" s="12" t="s">
        <v>266</v>
      </c>
      <c r="B188" s="13" t="s">
        <v>4</v>
      </c>
      <c r="C188" s="12"/>
      <c r="D188" s="14">
        <v>14.883720930232558</v>
      </c>
      <c r="E188" s="12"/>
      <c r="F188" s="14">
        <f t="shared" si="2"/>
        <v>14.883720930232558</v>
      </c>
    </row>
    <row r="189" spans="1:6" x14ac:dyDescent="0.25">
      <c r="A189" s="12" t="s">
        <v>132</v>
      </c>
      <c r="B189" s="13" t="s">
        <v>4</v>
      </c>
      <c r="C189" s="12"/>
      <c r="D189" s="14">
        <v>14.5985401459854</v>
      </c>
      <c r="E189" s="12"/>
      <c r="F189" s="14">
        <f t="shared" si="2"/>
        <v>14.5985401459854</v>
      </c>
    </row>
    <row r="190" spans="1:6" x14ac:dyDescent="0.25">
      <c r="A190" s="12" t="s">
        <v>374</v>
      </c>
      <c r="B190" s="13" t="s">
        <v>4</v>
      </c>
      <c r="C190" s="12"/>
      <c r="D190" s="12"/>
      <c r="E190" s="14">
        <v>14.454499748617394</v>
      </c>
      <c r="F190" s="14">
        <f t="shared" si="2"/>
        <v>14.454499748617394</v>
      </c>
    </row>
    <row r="191" spans="1:6" x14ac:dyDescent="0.25">
      <c r="A191" s="12" t="s">
        <v>375</v>
      </c>
      <c r="B191" s="13" t="s">
        <v>4</v>
      </c>
      <c r="C191" s="12"/>
      <c r="D191" s="12"/>
      <c r="E191" s="14">
        <v>14.454499748617394</v>
      </c>
      <c r="F191" s="14">
        <f t="shared" si="2"/>
        <v>14.454499748617394</v>
      </c>
    </row>
    <row r="192" spans="1:6" x14ac:dyDescent="0.25">
      <c r="A192" s="12" t="s">
        <v>133</v>
      </c>
      <c r="B192" s="13" t="s">
        <v>4</v>
      </c>
      <c r="C192" s="12"/>
      <c r="D192" s="14">
        <v>14.416058394160583</v>
      </c>
      <c r="E192" s="12"/>
      <c r="F192" s="14">
        <f t="shared" si="2"/>
        <v>14.416058394160583</v>
      </c>
    </row>
    <row r="193" spans="1:6" x14ac:dyDescent="0.25">
      <c r="A193" s="12" t="s">
        <v>134</v>
      </c>
      <c r="B193" s="13" t="s">
        <v>4</v>
      </c>
      <c r="C193" s="12"/>
      <c r="D193" s="14">
        <v>14.416058394160583</v>
      </c>
      <c r="E193" s="12"/>
      <c r="F193" s="14">
        <f t="shared" si="2"/>
        <v>14.416058394160583</v>
      </c>
    </row>
    <row r="194" spans="1:6" x14ac:dyDescent="0.25">
      <c r="A194" s="12" t="s">
        <v>135</v>
      </c>
      <c r="B194" s="13" t="s">
        <v>4</v>
      </c>
      <c r="C194" s="12"/>
      <c r="D194" s="14">
        <v>14.051094890510948</v>
      </c>
      <c r="E194" s="12"/>
      <c r="F194" s="14">
        <f t="shared" ref="F194:F257" si="3">SUM(C194:E194)</f>
        <v>14.051094890510948</v>
      </c>
    </row>
    <row r="195" spans="1:6" x14ac:dyDescent="0.25">
      <c r="A195" s="12" t="s">
        <v>136</v>
      </c>
      <c r="B195" s="13" t="s">
        <v>4</v>
      </c>
      <c r="C195" s="12"/>
      <c r="D195" s="14">
        <v>13.868613138686131</v>
      </c>
      <c r="E195" s="12"/>
      <c r="F195" s="14">
        <f t="shared" si="3"/>
        <v>13.868613138686131</v>
      </c>
    </row>
    <row r="196" spans="1:6" x14ac:dyDescent="0.25">
      <c r="A196" s="12" t="s">
        <v>137</v>
      </c>
      <c r="B196" s="13" t="s">
        <v>4</v>
      </c>
      <c r="C196" s="12"/>
      <c r="D196" s="14">
        <v>13.868613138686131</v>
      </c>
      <c r="E196" s="12"/>
      <c r="F196" s="14">
        <f t="shared" si="3"/>
        <v>13.868613138686131</v>
      </c>
    </row>
    <row r="197" spans="1:6" x14ac:dyDescent="0.25">
      <c r="A197" s="12" t="s">
        <v>75</v>
      </c>
      <c r="B197" s="13" t="s">
        <v>4</v>
      </c>
      <c r="C197" s="14">
        <v>13.725490196078432</v>
      </c>
      <c r="D197" s="12"/>
      <c r="E197" s="12"/>
      <c r="F197" s="14">
        <f t="shared" si="3"/>
        <v>13.725490196078432</v>
      </c>
    </row>
    <row r="198" spans="1:6" x14ac:dyDescent="0.25">
      <c r="A198" s="12" t="s">
        <v>138</v>
      </c>
      <c r="B198" s="13" t="s">
        <v>4</v>
      </c>
      <c r="C198" s="12"/>
      <c r="D198" s="14">
        <v>13.686131386861314</v>
      </c>
      <c r="E198" s="12"/>
      <c r="F198" s="14">
        <f t="shared" si="3"/>
        <v>13.686131386861314</v>
      </c>
    </row>
    <row r="199" spans="1:6" x14ac:dyDescent="0.25">
      <c r="A199" s="12" t="s">
        <v>73</v>
      </c>
      <c r="B199" s="13" t="s">
        <v>4</v>
      </c>
      <c r="C199" s="14">
        <v>13.492063492063492</v>
      </c>
      <c r="D199" s="12"/>
      <c r="E199" s="12"/>
      <c r="F199" s="14">
        <f t="shared" si="3"/>
        <v>13.492063492063492</v>
      </c>
    </row>
    <row r="200" spans="1:6" x14ac:dyDescent="0.25">
      <c r="A200" s="12" t="s">
        <v>74</v>
      </c>
      <c r="B200" s="13" t="s">
        <v>4</v>
      </c>
      <c r="C200" s="14">
        <v>13.492063492063492</v>
      </c>
      <c r="D200" s="12"/>
      <c r="E200" s="12"/>
      <c r="F200" s="14">
        <f t="shared" si="3"/>
        <v>13.492063492063492</v>
      </c>
    </row>
    <row r="201" spans="1:6" x14ac:dyDescent="0.25">
      <c r="A201" s="12" t="s">
        <v>139</v>
      </c>
      <c r="B201" s="13" t="s">
        <v>4</v>
      </c>
      <c r="C201" s="12"/>
      <c r="D201" s="14">
        <v>13.321167883211679</v>
      </c>
      <c r="E201" s="12"/>
      <c r="F201" s="14">
        <f t="shared" si="3"/>
        <v>13.321167883211679</v>
      </c>
    </row>
    <row r="202" spans="1:6" x14ac:dyDescent="0.25">
      <c r="A202" s="12" t="s">
        <v>249</v>
      </c>
      <c r="B202" s="13" t="s">
        <v>4</v>
      </c>
      <c r="C202" s="12"/>
      <c r="D202" s="14">
        <v>13.02919708029197</v>
      </c>
      <c r="E202" s="12"/>
      <c r="F202" s="14">
        <f t="shared" si="3"/>
        <v>13.02919708029197</v>
      </c>
    </row>
    <row r="203" spans="1:6" x14ac:dyDescent="0.25">
      <c r="A203" s="12" t="s">
        <v>250</v>
      </c>
      <c r="B203" s="13" t="s">
        <v>4</v>
      </c>
      <c r="C203" s="12"/>
      <c r="D203" s="14">
        <v>13.02919708029197</v>
      </c>
      <c r="E203" s="12"/>
      <c r="F203" s="14">
        <f t="shared" si="3"/>
        <v>13.02919708029197</v>
      </c>
    </row>
    <row r="204" spans="1:6" x14ac:dyDescent="0.25">
      <c r="A204" s="12" t="s">
        <v>140</v>
      </c>
      <c r="B204" s="13" t="s">
        <v>4</v>
      </c>
      <c r="C204" s="12"/>
      <c r="D204" s="14">
        <v>12.773722627737227</v>
      </c>
      <c r="E204" s="12"/>
      <c r="F204" s="14">
        <f t="shared" si="3"/>
        <v>12.773722627737227</v>
      </c>
    </row>
    <row r="205" spans="1:6" x14ac:dyDescent="0.25">
      <c r="A205" s="12" t="s">
        <v>141</v>
      </c>
      <c r="B205" s="13" t="s">
        <v>4</v>
      </c>
      <c r="C205" s="12"/>
      <c r="D205" s="14">
        <v>12.59124087591241</v>
      </c>
      <c r="E205" s="12"/>
      <c r="F205" s="14">
        <f t="shared" si="3"/>
        <v>12.59124087591241</v>
      </c>
    </row>
    <row r="206" spans="1:6" x14ac:dyDescent="0.25">
      <c r="A206" s="12" t="s">
        <v>142</v>
      </c>
      <c r="B206" s="13" t="s">
        <v>4</v>
      </c>
      <c r="C206" s="12"/>
      <c r="D206" s="14">
        <v>12.043795620437956</v>
      </c>
      <c r="E206" s="12"/>
      <c r="F206" s="14">
        <f t="shared" si="3"/>
        <v>12.043795620437956</v>
      </c>
    </row>
    <row r="207" spans="1:6" x14ac:dyDescent="0.25">
      <c r="A207" s="12" t="s">
        <v>357</v>
      </c>
      <c r="B207" s="13" t="s">
        <v>4</v>
      </c>
      <c r="C207" s="12"/>
      <c r="D207" s="12"/>
      <c r="E207" s="14">
        <v>11.940673705379586</v>
      </c>
      <c r="F207" s="14">
        <f t="shared" si="3"/>
        <v>11.940673705379586</v>
      </c>
    </row>
    <row r="208" spans="1:6" x14ac:dyDescent="0.25">
      <c r="A208" s="12" t="s">
        <v>358</v>
      </c>
      <c r="B208" s="13" t="s">
        <v>4</v>
      </c>
      <c r="C208" s="12"/>
      <c r="D208" s="12"/>
      <c r="E208" s="14">
        <v>11.940673705379586</v>
      </c>
      <c r="F208" s="14">
        <f t="shared" si="3"/>
        <v>11.940673705379586</v>
      </c>
    </row>
    <row r="209" spans="1:6" x14ac:dyDescent="0.25">
      <c r="A209" s="12" t="s">
        <v>359</v>
      </c>
      <c r="B209" s="13" t="s">
        <v>4</v>
      </c>
      <c r="C209" s="12"/>
      <c r="D209" s="12"/>
      <c r="E209" s="14">
        <v>11.940673705379586</v>
      </c>
      <c r="F209" s="14">
        <f t="shared" si="3"/>
        <v>11.940673705379586</v>
      </c>
    </row>
    <row r="210" spans="1:6" x14ac:dyDescent="0.25">
      <c r="A210" s="12" t="s">
        <v>94</v>
      </c>
      <c r="B210" s="13" t="s">
        <v>4</v>
      </c>
      <c r="C210" s="14">
        <v>11.904761904761903</v>
      </c>
      <c r="D210" s="12"/>
      <c r="E210" s="12"/>
      <c r="F210" s="14">
        <f t="shared" si="3"/>
        <v>11.904761904761903</v>
      </c>
    </row>
    <row r="211" spans="1:6" x14ac:dyDescent="0.25">
      <c r="A211" s="12" t="s">
        <v>143</v>
      </c>
      <c r="B211" s="13" t="s">
        <v>4</v>
      </c>
      <c r="C211" s="12"/>
      <c r="D211" s="14">
        <v>11.861313868613138</v>
      </c>
      <c r="E211" s="12"/>
      <c r="F211" s="14">
        <f t="shared" si="3"/>
        <v>11.861313868613138</v>
      </c>
    </row>
    <row r="212" spans="1:6" x14ac:dyDescent="0.25">
      <c r="A212" s="12" t="s">
        <v>280</v>
      </c>
      <c r="B212" s="13" t="s">
        <v>4</v>
      </c>
      <c r="C212" s="12"/>
      <c r="D212" s="14">
        <v>11.86046511627907</v>
      </c>
      <c r="E212" s="12"/>
      <c r="F212" s="14">
        <f t="shared" si="3"/>
        <v>11.86046511627907</v>
      </c>
    </row>
    <row r="213" spans="1:6" x14ac:dyDescent="0.25">
      <c r="A213" s="12" t="s">
        <v>144</v>
      </c>
      <c r="B213" s="13" t="s">
        <v>4</v>
      </c>
      <c r="C213" s="12"/>
      <c r="D213" s="14">
        <v>11.678832116788321</v>
      </c>
      <c r="E213" s="12"/>
      <c r="F213" s="14">
        <f t="shared" si="3"/>
        <v>11.678832116788321</v>
      </c>
    </row>
    <row r="214" spans="1:6" x14ac:dyDescent="0.25">
      <c r="A214" s="12" t="s">
        <v>361</v>
      </c>
      <c r="B214" s="13" t="s">
        <v>4</v>
      </c>
      <c r="C214" s="12"/>
      <c r="D214" s="12"/>
      <c r="E214" s="14">
        <v>11.594202898550725</v>
      </c>
      <c r="F214" s="14">
        <f t="shared" si="3"/>
        <v>11.594202898550725</v>
      </c>
    </row>
    <row r="215" spans="1:6" x14ac:dyDescent="0.25">
      <c r="A215" s="12" t="s">
        <v>362</v>
      </c>
      <c r="B215" s="13" t="s">
        <v>4</v>
      </c>
      <c r="C215" s="12"/>
      <c r="D215" s="12"/>
      <c r="E215" s="14">
        <v>11.594202898550725</v>
      </c>
      <c r="F215" s="14">
        <f t="shared" si="3"/>
        <v>11.594202898550725</v>
      </c>
    </row>
    <row r="216" spans="1:6" x14ac:dyDescent="0.25">
      <c r="A216" s="12" t="s">
        <v>145</v>
      </c>
      <c r="B216" s="13" t="s">
        <v>4</v>
      </c>
      <c r="C216" s="12"/>
      <c r="D216" s="14">
        <v>11.496350364963504</v>
      </c>
      <c r="E216" s="12"/>
      <c r="F216" s="14">
        <f t="shared" si="3"/>
        <v>11.496350364963504</v>
      </c>
    </row>
    <row r="217" spans="1:6" x14ac:dyDescent="0.25">
      <c r="A217" s="12" t="s">
        <v>146</v>
      </c>
      <c r="B217" s="13" t="s">
        <v>4</v>
      </c>
      <c r="C217" s="12"/>
      <c r="D217" s="14">
        <v>11.496350364963504</v>
      </c>
      <c r="E217" s="12"/>
      <c r="F217" s="14">
        <f t="shared" si="3"/>
        <v>11.496350364963504</v>
      </c>
    </row>
    <row r="218" spans="1:6" x14ac:dyDescent="0.25">
      <c r="A218" s="12" t="s">
        <v>267</v>
      </c>
      <c r="B218" s="13" t="s">
        <v>4</v>
      </c>
      <c r="C218" s="12"/>
      <c r="D218" s="14">
        <v>11.162790697674419</v>
      </c>
      <c r="E218" s="12"/>
      <c r="F218" s="14">
        <f t="shared" si="3"/>
        <v>11.162790697674419</v>
      </c>
    </row>
    <row r="219" spans="1:6" x14ac:dyDescent="0.25">
      <c r="A219" s="12" t="s">
        <v>147</v>
      </c>
      <c r="B219" s="13" t="s">
        <v>4</v>
      </c>
      <c r="C219" s="12"/>
      <c r="D219" s="14">
        <v>11.131386861313869</v>
      </c>
      <c r="E219" s="12"/>
      <c r="F219" s="14">
        <f t="shared" si="3"/>
        <v>11.131386861313869</v>
      </c>
    </row>
    <row r="220" spans="1:6" x14ac:dyDescent="0.25">
      <c r="A220" s="12" t="s">
        <v>148</v>
      </c>
      <c r="B220" s="13" t="s">
        <v>4</v>
      </c>
      <c r="C220" s="12"/>
      <c r="D220" s="14">
        <v>11.131386861313869</v>
      </c>
      <c r="E220" s="12"/>
      <c r="F220" s="14">
        <f t="shared" si="3"/>
        <v>11.131386861313869</v>
      </c>
    </row>
    <row r="221" spans="1:6" x14ac:dyDescent="0.25">
      <c r="A221" s="12" t="s">
        <v>149</v>
      </c>
      <c r="B221" s="13" t="s">
        <v>4</v>
      </c>
      <c r="C221" s="12"/>
      <c r="D221" s="14">
        <v>10.948905109489052</v>
      </c>
      <c r="E221" s="12"/>
      <c r="F221" s="14">
        <f t="shared" si="3"/>
        <v>10.948905109489052</v>
      </c>
    </row>
    <row r="222" spans="1:6" x14ac:dyDescent="0.25">
      <c r="A222" s="12" t="s">
        <v>150</v>
      </c>
      <c r="B222" s="13" t="s">
        <v>4</v>
      </c>
      <c r="C222" s="12"/>
      <c r="D222" s="14">
        <v>10.948905109489052</v>
      </c>
      <c r="E222" s="12"/>
      <c r="F222" s="14">
        <f t="shared" si="3"/>
        <v>10.948905109489052</v>
      </c>
    </row>
    <row r="223" spans="1:6" x14ac:dyDescent="0.25">
      <c r="A223" s="12" t="s">
        <v>360</v>
      </c>
      <c r="B223" s="13" t="s">
        <v>4</v>
      </c>
      <c r="C223" s="12"/>
      <c r="D223" s="12"/>
      <c r="E223" s="14">
        <v>10.149572649572649</v>
      </c>
      <c r="F223" s="14">
        <f t="shared" si="3"/>
        <v>10.149572649572649</v>
      </c>
    </row>
    <row r="224" spans="1:6" x14ac:dyDescent="0.25">
      <c r="A224" s="12" t="s">
        <v>151</v>
      </c>
      <c r="B224" s="13" t="s">
        <v>4</v>
      </c>
      <c r="C224" s="12"/>
      <c r="D224" s="14">
        <v>9.6715328467153299</v>
      </c>
      <c r="E224" s="12"/>
      <c r="F224" s="14">
        <f t="shared" si="3"/>
        <v>9.6715328467153299</v>
      </c>
    </row>
    <row r="225" spans="1:6" x14ac:dyDescent="0.25">
      <c r="A225" s="12" t="s">
        <v>96</v>
      </c>
      <c r="B225" s="13" t="s">
        <v>4</v>
      </c>
      <c r="C225" s="14">
        <v>9.5238095238095237</v>
      </c>
      <c r="D225" s="12"/>
      <c r="E225" s="12"/>
      <c r="F225" s="14">
        <f t="shared" si="3"/>
        <v>9.5238095238095237</v>
      </c>
    </row>
    <row r="226" spans="1:6" x14ac:dyDescent="0.25">
      <c r="A226" s="12" t="s">
        <v>377</v>
      </c>
      <c r="B226" s="13" t="s">
        <v>4</v>
      </c>
      <c r="C226" s="12"/>
      <c r="D226" s="12"/>
      <c r="E226" s="14">
        <v>9.42684766214178</v>
      </c>
      <c r="F226" s="14">
        <f t="shared" si="3"/>
        <v>9.42684766214178</v>
      </c>
    </row>
    <row r="227" spans="1:6" x14ac:dyDescent="0.25">
      <c r="A227" s="12" t="s">
        <v>152</v>
      </c>
      <c r="B227" s="13" t="s">
        <v>4</v>
      </c>
      <c r="C227" s="12"/>
      <c r="D227" s="14">
        <v>9.1240875912408761</v>
      </c>
      <c r="E227" s="12"/>
      <c r="F227" s="14">
        <f t="shared" si="3"/>
        <v>9.1240875912408761</v>
      </c>
    </row>
    <row r="228" spans="1:6" x14ac:dyDescent="0.25">
      <c r="A228" s="12" t="s">
        <v>153</v>
      </c>
      <c r="B228" s="13" t="s">
        <v>4</v>
      </c>
      <c r="C228" s="12"/>
      <c r="D228" s="14">
        <v>9.1240875912408761</v>
      </c>
      <c r="E228" s="12"/>
      <c r="F228" s="14">
        <f t="shared" si="3"/>
        <v>9.1240875912408761</v>
      </c>
    </row>
    <row r="229" spans="1:6" x14ac:dyDescent="0.25">
      <c r="A229" s="12" t="s">
        <v>378</v>
      </c>
      <c r="B229" s="13" t="s">
        <v>4</v>
      </c>
      <c r="C229" s="12"/>
      <c r="D229" s="12"/>
      <c r="E229" s="14">
        <v>8.7983911513323267</v>
      </c>
      <c r="F229" s="14">
        <f t="shared" si="3"/>
        <v>8.7983911513323267</v>
      </c>
    </row>
    <row r="230" spans="1:6" x14ac:dyDescent="0.25">
      <c r="A230" s="12" t="s">
        <v>379</v>
      </c>
      <c r="B230" s="13" t="s">
        <v>4</v>
      </c>
      <c r="C230" s="12"/>
      <c r="D230" s="12"/>
      <c r="E230" s="14">
        <v>8.7983911513323267</v>
      </c>
      <c r="F230" s="14">
        <f t="shared" si="3"/>
        <v>8.7983911513323267</v>
      </c>
    </row>
    <row r="231" spans="1:6" x14ac:dyDescent="0.25">
      <c r="A231" s="12" t="s">
        <v>380</v>
      </c>
      <c r="B231" s="13" t="s">
        <v>4</v>
      </c>
      <c r="C231" s="12"/>
      <c r="D231" s="12"/>
      <c r="E231" s="14">
        <v>8.7983911513323267</v>
      </c>
      <c r="F231" s="14">
        <f t="shared" si="3"/>
        <v>8.7983911513323267</v>
      </c>
    </row>
    <row r="232" spans="1:6" x14ac:dyDescent="0.25">
      <c r="A232" s="12" t="s">
        <v>97</v>
      </c>
      <c r="B232" s="13" t="s">
        <v>4</v>
      </c>
      <c r="C232" s="14">
        <v>8.7301587301587293</v>
      </c>
      <c r="D232" s="12"/>
      <c r="E232" s="12"/>
      <c r="F232" s="14">
        <f t="shared" si="3"/>
        <v>8.7301587301587293</v>
      </c>
    </row>
    <row r="233" spans="1:6" x14ac:dyDescent="0.25">
      <c r="A233" s="12" t="s">
        <v>98</v>
      </c>
      <c r="B233" s="13" t="s">
        <v>4</v>
      </c>
      <c r="C233" s="14">
        <v>8.7301587301587293</v>
      </c>
      <c r="D233" s="12"/>
      <c r="E233" s="12"/>
      <c r="F233" s="14">
        <f t="shared" si="3"/>
        <v>8.7301587301587293</v>
      </c>
    </row>
    <row r="234" spans="1:6" x14ac:dyDescent="0.25">
      <c r="A234" s="12" t="s">
        <v>364</v>
      </c>
      <c r="B234" s="13" t="s">
        <v>4</v>
      </c>
      <c r="C234" s="12"/>
      <c r="D234" s="12"/>
      <c r="E234" s="14">
        <v>8.5470085470085468</v>
      </c>
      <c r="F234" s="14">
        <f t="shared" si="3"/>
        <v>8.5470085470085468</v>
      </c>
    </row>
    <row r="235" spans="1:6" x14ac:dyDescent="0.25">
      <c r="A235" s="12" t="s">
        <v>99</v>
      </c>
      <c r="B235" s="13" t="s">
        <v>4</v>
      </c>
      <c r="C235" s="14">
        <v>7.9365079365079358</v>
      </c>
      <c r="D235" s="12"/>
      <c r="E235" s="12"/>
      <c r="F235" s="14">
        <f t="shared" si="3"/>
        <v>7.9365079365079358</v>
      </c>
    </row>
    <row r="236" spans="1:6" x14ac:dyDescent="0.25">
      <c r="A236" s="12" t="s">
        <v>154</v>
      </c>
      <c r="B236" s="13" t="s">
        <v>4</v>
      </c>
      <c r="C236" s="12"/>
      <c r="D236" s="14">
        <v>7.8467153284671536</v>
      </c>
      <c r="E236" s="12"/>
      <c r="F236" s="14">
        <f t="shared" si="3"/>
        <v>7.8467153284671536</v>
      </c>
    </row>
    <row r="237" spans="1:6" x14ac:dyDescent="0.25">
      <c r="A237" s="12" t="s">
        <v>155</v>
      </c>
      <c r="B237" s="13" t="s">
        <v>4</v>
      </c>
      <c r="C237" s="12"/>
      <c r="D237" s="14">
        <v>7.8467153284671536</v>
      </c>
      <c r="E237" s="12"/>
      <c r="F237" s="14">
        <f t="shared" si="3"/>
        <v>7.8467153284671536</v>
      </c>
    </row>
    <row r="238" spans="1:6" x14ac:dyDescent="0.25">
      <c r="A238" s="12" t="s">
        <v>156</v>
      </c>
      <c r="B238" s="13" t="s">
        <v>4</v>
      </c>
      <c r="C238" s="12"/>
      <c r="D238" s="14">
        <v>7.1167883211678831</v>
      </c>
      <c r="E238" s="12"/>
      <c r="F238" s="14">
        <f t="shared" si="3"/>
        <v>7.1167883211678831</v>
      </c>
    </row>
    <row r="239" spans="1:6" x14ac:dyDescent="0.25">
      <c r="A239" s="12" t="s">
        <v>157</v>
      </c>
      <c r="B239" s="13" t="s">
        <v>4</v>
      </c>
      <c r="C239" s="12"/>
      <c r="D239" s="14">
        <v>7.1167883211678831</v>
      </c>
      <c r="E239" s="12"/>
      <c r="F239" s="14">
        <f t="shared" si="3"/>
        <v>7.1167883211678831</v>
      </c>
    </row>
    <row r="240" spans="1:6" x14ac:dyDescent="0.25">
      <c r="A240" s="12" t="s">
        <v>365</v>
      </c>
      <c r="B240" s="13" t="s">
        <v>4</v>
      </c>
      <c r="C240" s="12"/>
      <c r="D240" s="12"/>
      <c r="E240" s="14">
        <v>6.9130216189039722</v>
      </c>
      <c r="F240" s="14">
        <f t="shared" si="3"/>
        <v>6.9130216189039722</v>
      </c>
    </row>
    <row r="241" spans="1:6" x14ac:dyDescent="0.25">
      <c r="A241" s="12" t="s">
        <v>366</v>
      </c>
      <c r="B241" s="13" t="s">
        <v>4</v>
      </c>
      <c r="C241" s="12"/>
      <c r="D241" s="12"/>
      <c r="E241" s="14">
        <v>6.9130216189039722</v>
      </c>
      <c r="F241" s="14">
        <f t="shared" si="3"/>
        <v>6.9130216189039722</v>
      </c>
    </row>
    <row r="242" spans="1:6" x14ac:dyDescent="0.25">
      <c r="A242" s="12" t="s">
        <v>100</v>
      </c>
      <c r="B242" s="13" t="s">
        <v>4</v>
      </c>
      <c r="C242" s="14">
        <v>6.3492063492063489</v>
      </c>
      <c r="D242" s="12"/>
      <c r="E242" s="12"/>
      <c r="F242" s="14">
        <f t="shared" si="3"/>
        <v>6.3492063492063489</v>
      </c>
    </row>
    <row r="243" spans="1:6" x14ac:dyDescent="0.25">
      <c r="A243" s="12" t="s">
        <v>101</v>
      </c>
      <c r="B243" s="13" t="s">
        <v>4</v>
      </c>
      <c r="C243" s="14">
        <v>6.3492063492063489</v>
      </c>
      <c r="D243" s="12"/>
      <c r="E243" s="12"/>
      <c r="F243" s="14">
        <f t="shared" si="3"/>
        <v>6.3492063492063489</v>
      </c>
    </row>
    <row r="244" spans="1:6" x14ac:dyDescent="0.25">
      <c r="A244" s="12" t="s">
        <v>367</v>
      </c>
      <c r="B244" s="13" t="s">
        <v>4</v>
      </c>
      <c r="C244" s="12"/>
      <c r="D244" s="12"/>
      <c r="E244" s="14">
        <v>5.3418803418803416</v>
      </c>
      <c r="F244" s="14">
        <f t="shared" si="3"/>
        <v>5.3418803418803416</v>
      </c>
    </row>
    <row r="245" spans="1:6" x14ac:dyDescent="0.25">
      <c r="A245" s="12" t="s">
        <v>381</v>
      </c>
      <c r="B245" s="13" t="s">
        <v>4</v>
      </c>
      <c r="C245" s="12"/>
      <c r="D245" s="12"/>
      <c r="E245" s="14">
        <v>5.0276520864756158</v>
      </c>
      <c r="F245" s="14">
        <f t="shared" si="3"/>
        <v>5.0276520864756158</v>
      </c>
    </row>
    <row r="246" spans="1:6" x14ac:dyDescent="0.25">
      <c r="A246" s="12" t="s">
        <v>382</v>
      </c>
      <c r="B246" s="13" t="s">
        <v>4</v>
      </c>
      <c r="C246" s="12"/>
      <c r="D246" s="12"/>
      <c r="E246" s="14">
        <v>3.1422825540472599</v>
      </c>
      <c r="F246" s="14">
        <f t="shared" si="3"/>
        <v>3.1422825540472599</v>
      </c>
    </row>
    <row r="247" spans="1:6" x14ac:dyDescent="0.25">
      <c r="A247" s="12" t="s">
        <v>158</v>
      </c>
      <c r="B247" s="13" t="s">
        <v>4</v>
      </c>
      <c r="C247" s="12"/>
      <c r="D247" s="14">
        <v>0.18248175182481752</v>
      </c>
      <c r="E247" s="12"/>
      <c r="F247" s="14">
        <f t="shared" si="3"/>
        <v>0.18248175182481752</v>
      </c>
    </row>
    <row r="248" spans="1:6" x14ac:dyDescent="0.25">
      <c r="A248" s="12" t="s">
        <v>159</v>
      </c>
      <c r="B248" s="13" t="s">
        <v>4</v>
      </c>
      <c r="C248" s="12"/>
      <c r="D248" s="14">
        <v>0</v>
      </c>
      <c r="E248" s="12"/>
      <c r="F248" s="14">
        <f t="shared" si="3"/>
        <v>0</v>
      </c>
    </row>
    <row r="249" spans="1:6" x14ac:dyDescent="0.25">
      <c r="A249" s="12" t="s">
        <v>81</v>
      </c>
      <c r="B249" s="13" t="s">
        <v>4</v>
      </c>
      <c r="C249" s="14">
        <v>0</v>
      </c>
      <c r="D249" s="12"/>
      <c r="E249" s="12"/>
      <c r="F249" s="14">
        <f t="shared" si="3"/>
        <v>0</v>
      </c>
    </row>
    <row r="250" spans="1:6" x14ac:dyDescent="0.25">
      <c r="A250" s="12" t="s">
        <v>82</v>
      </c>
      <c r="B250" s="13" t="s">
        <v>4</v>
      </c>
      <c r="C250" s="14">
        <v>0</v>
      </c>
      <c r="D250" s="12"/>
      <c r="E250" s="12"/>
      <c r="F250" s="14">
        <f t="shared" si="3"/>
        <v>0</v>
      </c>
    </row>
    <row r="251" spans="1:6" x14ac:dyDescent="0.25">
      <c r="A251" s="12" t="s">
        <v>83</v>
      </c>
      <c r="B251" s="13" t="s">
        <v>4</v>
      </c>
      <c r="C251" s="14">
        <v>0</v>
      </c>
      <c r="D251" s="12"/>
      <c r="E251" s="12"/>
      <c r="F251" s="14">
        <f t="shared" si="3"/>
        <v>0</v>
      </c>
    </row>
    <row r="252" spans="1:6" x14ac:dyDescent="0.25">
      <c r="A252" s="12" t="s">
        <v>85</v>
      </c>
      <c r="B252" s="13" t="s">
        <v>4</v>
      </c>
      <c r="C252" s="14">
        <v>0</v>
      </c>
      <c r="D252" s="12"/>
      <c r="E252" s="12"/>
      <c r="F252" s="14">
        <f t="shared" si="3"/>
        <v>0</v>
      </c>
    </row>
    <row r="253" spans="1:6" x14ac:dyDescent="0.25">
      <c r="A253" s="12" t="s">
        <v>105</v>
      </c>
      <c r="B253" s="13" t="s">
        <v>4</v>
      </c>
      <c r="C253" s="14">
        <v>0</v>
      </c>
      <c r="D253" s="12"/>
      <c r="E253" s="12"/>
      <c r="F253" s="14">
        <f t="shared" si="3"/>
        <v>0</v>
      </c>
    </row>
    <row r="254" spans="1:6" x14ac:dyDescent="0.25">
      <c r="A254" s="12" t="s">
        <v>109</v>
      </c>
      <c r="B254" s="13" t="s">
        <v>4</v>
      </c>
      <c r="C254" s="14">
        <v>0</v>
      </c>
      <c r="D254" s="12"/>
      <c r="E254" s="12"/>
      <c r="F254" s="14">
        <f t="shared" si="3"/>
        <v>0</v>
      </c>
    </row>
    <row r="255" spans="1:6" x14ac:dyDescent="0.25">
      <c r="A255" s="12" t="s">
        <v>370</v>
      </c>
      <c r="B255" s="13" t="s">
        <v>4</v>
      </c>
      <c r="C255" s="12"/>
      <c r="D255" s="12"/>
      <c r="E255" s="14">
        <v>0</v>
      </c>
      <c r="F255" s="14">
        <f t="shared" si="3"/>
        <v>0</v>
      </c>
    </row>
    <row r="256" spans="1:6" x14ac:dyDescent="0.25">
      <c r="A256" s="12" t="s">
        <v>371</v>
      </c>
      <c r="B256" s="13" t="s">
        <v>4</v>
      </c>
      <c r="C256" s="12"/>
      <c r="D256" s="12"/>
      <c r="E256" s="14">
        <v>0</v>
      </c>
      <c r="F256" s="14">
        <f t="shared" si="3"/>
        <v>0</v>
      </c>
    </row>
    <row r="257" spans="1:6" x14ac:dyDescent="0.25">
      <c r="A257" s="12" t="s">
        <v>385</v>
      </c>
      <c r="B257" s="13" t="s">
        <v>4</v>
      </c>
      <c r="C257" s="12"/>
      <c r="D257" s="12"/>
      <c r="E257" s="14">
        <v>0</v>
      </c>
      <c r="F257" s="14">
        <f t="shared" si="3"/>
        <v>0</v>
      </c>
    </row>
    <row r="258" spans="1:6" x14ac:dyDescent="0.25">
      <c r="A258" s="12" t="s">
        <v>386</v>
      </c>
      <c r="B258" s="13" t="s">
        <v>4</v>
      </c>
      <c r="C258" s="12"/>
      <c r="D258" s="12"/>
      <c r="E258" s="14">
        <v>0</v>
      </c>
      <c r="F258" s="14">
        <f t="shared" ref="F258:F321" si="4">SUM(C258:E258)</f>
        <v>0</v>
      </c>
    </row>
    <row r="259" spans="1:6" x14ac:dyDescent="0.25">
      <c r="A259" s="23" t="s">
        <v>24</v>
      </c>
      <c r="B259" s="24" t="s">
        <v>2</v>
      </c>
      <c r="C259" s="25">
        <v>50</v>
      </c>
      <c r="D259" s="23"/>
      <c r="E259" s="25">
        <v>50</v>
      </c>
      <c r="F259" s="25">
        <f t="shared" si="4"/>
        <v>100</v>
      </c>
    </row>
    <row r="260" spans="1:6" x14ac:dyDescent="0.25">
      <c r="A260" s="23" t="s">
        <v>47</v>
      </c>
      <c r="B260" s="24" t="s">
        <v>2</v>
      </c>
      <c r="C260" s="25">
        <v>36.274509803921568</v>
      </c>
      <c r="D260" s="23"/>
      <c r="E260" s="25">
        <v>33.333333333333329</v>
      </c>
      <c r="F260" s="25">
        <f t="shared" si="4"/>
        <v>69.607843137254889</v>
      </c>
    </row>
    <row r="261" spans="1:6" x14ac:dyDescent="0.25">
      <c r="A261" s="23" t="s">
        <v>50</v>
      </c>
      <c r="B261" s="24" t="s">
        <v>2</v>
      </c>
      <c r="C261" s="25">
        <v>31.874999999999996</v>
      </c>
      <c r="D261" s="23"/>
      <c r="E261" s="25">
        <v>32.985074626865675</v>
      </c>
      <c r="F261" s="25">
        <f t="shared" si="4"/>
        <v>64.860074626865668</v>
      </c>
    </row>
    <row r="262" spans="1:6" x14ac:dyDescent="0.25">
      <c r="A262" s="23" t="s">
        <v>89</v>
      </c>
      <c r="B262" s="24" t="s">
        <v>2</v>
      </c>
      <c r="C262" s="25">
        <v>25</v>
      </c>
      <c r="D262" s="23"/>
      <c r="E262" s="25">
        <v>37.681159420289859</v>
      </c>
      <c r="F262" s="25">
        <f t="shared" si="4"/>
        <v>62.681159420289859</v>
      </c>
    </row>
    <row r="263" spans="1:6" x14ac:dyDescent="0.25">
      <c r="A263" s="23" t="s">
        <v>61</v>
      </c>
      <c r="B263" s="24" t="s">
        <v>2</v>
      </c>
      <c r="C263" s="25">
        <v>31.372549019607842</v>
      </c>
      <c r="D263" s="23"/>
      <c r="E263" s="25">
        <v>21.567164179104477</v>
      </c>
      <c r="F263" s="25">
        <f t="shared" si="4"/>
        <v>52.939713198712319</v>
      </c>
    </row>
    <row r="264" spans="1:6" x14ac:dyDescent="0.25">
      <c r="A264" s="23" t="s">
        <v>217</v>
      </c>
      <c r="B264" s="24" t="s">
        <v>2</v>
      </c>
      <c r="C264" s="23"/>
      <c r="D264" s="25">
        <v>50</v>
      </c>
      <c r="E264" s="23"/>
      <c r="F264" s="25">
        <f t="shared" si="4"/>
        <v>50</v>
      </c>
    </row>
    <row r="265" spans="1:6" x14ac:dyDescent="0.25">
      <c r="A265" s="23" t="s">
        <v>293</v>
      </c>
      <c r="B265" s="24" t="s">
        <v>2</v>
      </c>
      <c r="C265" s="23"/>
      <c r="D265" s="25">
        <v>50</v>
      </c>
      <c r="E265" s="23"/>
      <c r="F265" s="25">
        <f t="shared" si="4"/>
        <v>50</v>
      </c>
    </row>
    <row r="266" spans="1:6" x14ac:dyDescent="0.25">
      <c r="A266" s="23" t="s">
        <v>25</v>
      </c>
      <c r="B266" s="24" t="s">
        <v>2</v>
      </c>
      <c r="C266" s="25">
        <v>48.03921568627451</v>
      </c>
      <c r="D266" s="23"/>
      <c r="E266" s="23"/>
      <c r="F266" s="25">
        <f t="shared" si="4"/>
        <v>48.03921568627451</v>
      </c>
    </row>
    <row r="267" spans="1:6" x14ac:dyDescent="0.25">
      <c r="A267" s="23" t="s">
        <v>92</v>
      </c>
      <c r="B267" s="24" t="s">
        <v>2</v>
      </c>
      <c r="C267" s="25">
        <v>21.875</v>
      </c>
      <c r="D267" s="23"/>
      <c r="E267" s="25">
        <v>24.738805970149251</v>
      </c>
      <c r="F267" s="25">
        <f t="shared" si="4"/>
        <v>46.613805970149251</v>
      </c>
    </row>
    <row r="268" spans="1:6" x14ac:dyDescent="0.25">
      <c r="A268" s="23" t="s">
        <v>218</v>
      </c>
      <c r="B268" s="24" t="s">
        <v>2</v>
      </c>
      <c r="C268" s="23"/>
      <c r="D268" s="25">
        <v>45.475113122171948</v>
      </c>
      <c r="E268" s="23"/>
      <c r="F268" s="25">
        <f t="shared" si="4"/>
        <v>45.475113122171948</v>
      </c>
    </row>
    <row r="269" spans="1:6" x14ac:dyDescent="0.25">
      <c r="A269" s="23" t="s">
        <v>251</v>
      </c>
      <c r="B269" s="24" t="s">
        <v>2</v>
      </c>
      <c r="C269" s="23"/>
      <c r="D269" s="25">
        <v>42.5</v>
      </c>
      <c r="E269" s="23"/>
      <c r="F269" s="25">
        <f t="shared" si="4"/>
        <v>42.5</v>
      </c>
    </row>
    <row r="270" spans="1:6" x14ac:dyDescent="0.25">
      <c r="A270" s="23" t="s">
        <v>312</v>
      </c>
      <c r="B270" s="24" t="s">
        <v>2</v>
      </c>
      <c r="C270" s="23"/>
      <c r="D270" s="23"/>
      <c r="E270" s="25">
        <v>42.5</v>
      </c>
      <c r="F270" s="25">
        <f t="shared" si="4"/>
        <v>42.5</v>
      </c>
    </row>
    <row r="271" spans="1:6" x14ac:dyDescent="0.25">
      <c r="A271" s="23" t="s">
        <v>26</v>
      </c>
      <c r="B271" s="24" t="s">
        <v>2</v>
      </c>
      <c r="C271" s="25">
        <v>42.5</v>
      </c>
      <c r="D271" s="23"/>
      <c r="E271" s="25">
        <v>0</v>
      </c>
      <c r="F271" s="25">
        <f t="shared" si="4"/>
        <v>42.5</v>
      </c>
    </row>
    <row r="272" spans="1:6" x14ac:dyDescent="0.25">
      <c r="A272" s="23" t="s">
        <v>23</v>
      </c>
      <c r="B272" s="24" t="s">
        <v>2</v>
      </c>
      <c r="C272" s="25">
        <v>42.5</v>
      </c>
      <c r="D272" s="23"/>
      <c r="E272" s="23"/>
      <c r="F272" s="25">
        <f t="shared" si="4"/>
        <v>42.5</v>
      </c>
    </row>
    <row r="273" spans="1:6" x14ac:dyDescent="0.25">
      <c r="A273" s="23" t="s">
        <v>281</v>
      </c>
      <c r="B273" s="24" t="s">
        <v>2</v>
      </c>
      <c r="C273" s="23"/>
      <c r="D273" s="25">
        <v>42.5</v>
      </c>
      <c r="E273" s="23"/>
      <c r="F273" s="25">
        <f t="shared" si="4"/>
        <v>42.5</v>
      </c>
    </row>
    <row r="274" spans="1:6" x14ac:dyDescent="0.25">
      <c r="A274" s="23" t="s">
        <v>195</v>
      </c>
      <c r="B274" s="24" t="s">
        <v>2</v>
      </c>
      <c r="C274" s="23"/>
      <c r="D274" s="25">
        <v>42.307692307692307</v>
      </c>
      <c r="E274" s="23"/>
      <c r="F274" s="25">
        <f t="shared" si="4"/>
        <v>42.307692307692307</v>
      </c>
    </row>
    <row r="275" spans="1:6" x14ac:dyDescent="0.25">
      <c r="A275" s="23" t="s">
        <v>44</v>
      </c>
      <c r="B275" s="24" t="s">
        <v>2</v>
      </c>
      <c r="C275" s="25">
        <v>41.17647058823529</v>
      </c>
      <c r="D275" s="23"/>
      <c r="E275" s="23"/>
      <c r="F275" s="25">
        <f t="shared" si="4"/>
        <v>41.17647058823529</v>
      </c>
    </row>
    <row r="276" spans="1:6" x14ac:dyDescent="0.25">
      <c r="A276" s="23" t="s">
        <v>80</v>
      </c>
      <c r="B276" s="24" t="s">
        <v>2</v>
      </c>
      <c r="C276" s="25">
        <v>0</v>
      </c>
      <c r="D276" s="23"/>
      <c r="E276" s="25">
        <v>40.579710144927539</v>
      </c>
      <c r="F276" s="25">
        <f t="shared" si="4"/>
        <v>40.579710144927539</v>
      </c>
    </row>
    <row r="277" spans="1:6" x14ac:dyDescent="0.25">
      <c r="A277" s="23" t="s">
        <v>196</v>
      </c>
      <c r="B277" s="24" t="s">
        <v>2</v>
      </c>
      <c r="C277" s="23"/>
      <c r="D277" s="25">
        <v>39.366515837104075</v>
      </c>
      <c r="E277" s="23"/>
      <c r="F277" s="25">
        <f t="shared" si="4"/>
        <v>39.366515837104075</v>
      </c>
    </row>
    <row r="278" spans="1:6" x14ac:dyDescent="0.25">
      <c r="A278" s="23" t="s">
        <v>315</v>
      </c>
      <c r="B278" s="24" t="s">
        <v>2</v>
      </c>
      <c r="C278" s="23"/>
      <c r="D278" s="23"/>
      <c r="E278" s="25">
        <v>39.328358208955223</v>
      </c>
      <c r="F278" s="25">
        <f t="shared" si="4"/>
        <v>39.328358208955223</v>
      </c>
    </row>
    <row r="279" spans="1:6" x14ac:dyDescent="0.25">
      <c r="A279" s="23" t="s">
        <v>199</v>
      </c>
      <c r="B279" s="24" t="s">
        <v>2</v>
      </c>
      <c r="C279" s="23"/>
      <c r="D279" s="25">
        <v>39.140271493212673</v>
      </c>
      <c r="E279" s="23"/>
      <c r="F279" s="25">
        <f t="shared" si="4"/>
        <v>39.140271493212673</v>
      </c>
    </row>
    <row r="280" spans="1:6" x14ac:dyDescent="0.25">
      <c r="A280" s="23" t="s">
        <v>40</v>
      </c>
      <c r="B280" s="24" t="s">
        <v>2</v>
      </c>
      <c r="C280" s="25">
        <v>38.958333333333329</v>
      </c>
      <c r="D280" s="23"/>
      <c r="E280" s="23"/>
      <c r="F280" s="25">
        <f t="shared" si="4"/>
        <v>38.958333333333329</v>
      </c>
    </row>
    <row r="281" spans="1:6" x14ac:dyDescent="0.25">
      <c r="A281" s="23" t="s">
        <v>214</v>
      </c>
      <c r="B281" s="24" t="s">
        <v>2</v>
      </c>
      <c r="C281" s="23"/>
      <c r="D281" s="25">
        <v>38.815789473684212</v>
      </c>
      <c r="E281" s="23"/>
      <c r="F281" s="25">
        <f t="shared" si="4"/>
        <v>38.815789473684212</v>
      </c>
    </row>
    <row r="282" spans="1:6" x14ac:dyDescent="0.25">
      <c r="A282" s="23" t="s">
        <v>215</v>
      </c>
      <c r="B282" s="24" t="s">
        <v>2</v>
      </c>
      <c r="C282" s="23"/>
      <c r="D282" s="25">
        <v>38.815789473684212</v>
      </c>
      <c r="E282" s="23"/>
      <c r="F282" s="25">
        <f t="shared" si="4"/>
        <v>38.815789473684212</v>
      </c>
    </row>
    <row r="283" spans="1:6" x14ac:dyDescent="0.25">
      <c r="A283" s="23" t="s">
        <v>51</v>
      </c>
      <c r="B283" s="24" t="s">
        <v>2</v>
      </c>
      <c r="C283" s="25">
        <v>37.5</v>
      </c>
      <c r="D283" s="23"/>
      <c r="E283" s="23"/>
      <c r="F283" s="25">
        <f t="shared" si="4"/>
        <v>37.5</v>
      </c>
    </row>
    <row r="284" spans="1:6" x14ac:dyDescent="0.25">
      <c r="A284" s="23" t="s">
        <v>52</v>
      </c>
      <c r="B284" s="24" t="s">
        <v>2</v>
      </c>
      <c r="C284" s="25">
        <v>37.5</v>
      </c>
      <c r="D284" s="23"/>
      <c r="E284" s="23"/>
      <c r="F284" s="25">
        <f t="shared" si="4"/>
        <v>37.5</v>
      </c>
    </row>
    <row r="285" spans="1:6" x14ac:dyDescent="0.25">
      <c r="A285" s="23" t="s">
        <v>296</v>
      </c>
      <c r="B285" s="24" t="s">
        <v>2</v>
      </c>
      <c r="C285" s="23"/>
      <c r="D285" s="25">
        <v>37.383177570093459</v>
      </c>
      <c r="E285" s="23"/>
      <c r="F285" s="25">
        <f t="shared" si="4"/>
        <v>37.383177570093459</v>
      </c>
    </row>
    <row r="286" spans="1:6" x14ac:dyDescent="0.25">
      <c r="A286" s="23" t="s">
        <v>42</v>
      </c>
      <c r="B286" s="24" t="s">
        <v>2</v>
      </c>
      <c r="C286" s="25">
        <v>37.1875</v>
      </c>
      <c r="D286" s="23"/>
      <c r="E286" s="23"/>
      <c r="F286" s="25">
        <f t="shared" si="4"/>
        <v>37.1875</v>
      </c>
    </row>
    <row r="287" spans="1:6" x14ac:dyDescent="0.25">
      <c r="A287" s="23" t="s">
        <v>43</v>
      </c>
      <c r="B287" s="24" t="s">
        <v>2</v>
      </c>
      <c r="C287" s="25">
        <v>37.1875</v>
      </c>
      <c r="D287" s="23"/>
      <c r="E287" s="23"/>
      <c r="F287" s="25">
        <f t="shared" si="4"/>
        <v>37.1875</v>
      </c>
    </row>
    <row r="288" spans="1:6" x14ac:dyDescent="0.25">
      <c r="A288" s="23" t="s">
        <v>201</v>
      </c>
      <c r="B288" s="24" t="s">
        <v>2</v>
      </c>
      <c r="C288" s="23"/>
      <c r="D288" s="25">
        <v>36.199095022624434</v>
      </c>
      <c r="E288" s="23"/>
      <c r="F288" s="25">
        <f t="shared" si="4"/>
        <v>36.199095022624434</v>
      </c>
    </row>
    <row r="289" spans="1:6" x14ac:dyDescent="0.25">
      <c r="A289" s="23" t="s">
        <v>298</v>
      </c>
      <c r="B289" s="24" t="s">
        <v>2</v>
      </c>
      <c r="C289" s="23"/>
      <c r="D289" s="25">
        <v>35.514018691588781</v>
      </c>
      <c r="E289" s="23"/>
      <c r="F289" s="25">
        <f t="shared" si="4"/>
        <v>35.514018691588781</v>
      </c>
    </row>
    <row r="290" spans="1:6" x14ac:dyDescent="0.25">
      <c r="A290" s="23" t="s">
        <v>57</v>
      </c>
      <c r="B290" s="24" t="s">
        <v>2</v>
      </c>
      <c r="C290" s="25">
        <v>35.416666666666671</v>
      </c>
      <c r="D290" s="23"/>
      <c r="E290" s="23"/>
      <c r="F290" s="25">
        <f t="shared" si="4"/>
        <v>35.416666666666671</v>
      </c>
    </row>
    <row r="291" spans="1:6" x14ac:dyDescent="0.25">
      <c r="A291" s="23" t="s">
        <v>202</v>
      </c>
      <c r="B291" s="24" t="s">
        <v>2</v>
      </c>
      <c r="C291" s="23"/>
      <c r="D291" s="25">
        <v>34.841628959276015</v>
      </c>
      <c r="E291" s="23"/>
      <c r="F291" s="25">
        <f t="shared" si="4"/>
        <v>34.841628959276015</v>
      </c>
    </row>
    <row r="292" spans="1:6" x14ac:dyDescent="0.25">
      <c r="A292" s="23" t="s">
        <v>205</v>
      </c>
      <c r="B292" s="24" t="s">
        <v>2</v>
      </c>
      <c r="C292" s="23"/>
      <c r="D292" s="25">
        <v>33.936651583710407</v>
      </c>
      <c r="E292" s="23"/>
      <c r="F292" s="25">
        <f t="shared" si="4"/>
        <v>33.936651583710407</v>
      </c>
    </row>
    <row r="293" spans="1:6" x14ac:dyDescent="0.25">
      <c r="A293" s="23" t="s">
        <v>207</v>
      </c>
      <c r="B293" s="24" t="s">
        <v>2</v>
      </c>
      <c r="C293" s="23"/>
      <c r="D293" s="25">
        <v>32.352941176470587</v>
      </c>
      <c r="E293" s="23"/>
      <c r="F293" s="25">
        <f t="shared" si="4"/>
        <v>32.352941176470587</v>
      </c>
    </row>
    <row r="294" spans="1:6" x14ac:dyDescent="0.25">
      <c r="A294" s="23" t="s">
        <v>102</v>
      </c>
      <c r="B294" s="24" t="s">
        <v>2</v>
      </c>
      <c r="C294" s="25">
        <v>7.291666666666667</v>
      </c>
      <c r="D294" s="23"/>
      <c r="E294" s="25">
        <v>24.637681159420293</v>
      </c>
      <c r="F294" s="25">
        <f t="shared" si="4"/>
        <v>31.929347826086961</v>
      </c>
    </row>
    <row r="295" spans="1:6" x14ac:dyDescent="0.25">
      <c r="A295" s="23" t="s">
        <v>323</v>
      </c>
      <c r="B295" s="24" t="s">
        <v>2</v>
      </c>
      <c r="C295" s="23"/>
      <c r="D295" s="23"/>
      <c r="E295" s="25">
        <v>31.082089552238806</v>
      </c>
      <c r="F295" s="25">
        <f t="shared" si="4"/>
        <v>31.082089552238806</v>
      </c>
    </row>
    <row r="296" spans="1:6" x14ac:dyDescent="0.25">
      <c r="A296" s="23" t="s">
        <v>324</v>
      </c>
      <c r="B296" s="24" t="s">
        <v>2</v>
      </c>
      <c r="C296" s="23"/>
      <c r="D296" s="23"/>
      <c r="E296" s="25">
        <v>31.082089552238806</v>
      </c>
      <c r="F296" s="25">
        <f t="shared" si="4"/>
        <v>31.082089552238806</v>
      </c>
    </row>
    <row r="297" spans="1:6" x14ac:dyDescent="0.25">
      <c r="A297" s="23" t="s">
        <v>325</v>
      </c>
      <c r="B297" s="24" t="s">
        <v>2</v>
      </c>
      <c r="C297" s="23"/>
      <c r="D297" s="23"/>
      <c r="E297" s="25">
        <v>31.082089552238806</v>
      </c>
      <c r="F297" s="25">
        <f t="shared" si="4"/>
        <v>31.082089552238806</v>
      </c>
    </row>
    <row r="298" spans="1:6" x14ac:dyDescent="0.25">
      <c r="A298" s="23" t="s">
        <v>160</v>
      </c>
      <c r="B298" s="24" t="s">
        <v>2</v>
      </c>
      <c r="C298" s="23"/>
      <c r="D298" s="25">
        <v>30.482456140350877</v>
      </c>
      <c r="E298" s="23"/>
      <c r="F298" s="25">
        <f t="shared" si="4"/>
        <v>30.482456140350877</v>
      </c>
    </row>
    <row r="299" spans="1:6" x14ac:dyDescent="0.25">
      <c r="A299" s="23" t="s">
        <v>333</v>
      </c>
      <c r="B299" s="24" t="s">
        <v>2</v>
      </c>
      <c r="C299" s="23"/>
      <c r="D299" s="23"/>
      <c r="E299" s="25">
        <v>28.35820895522388</v>
      </c>
      <c r="F299" s="25">
        <f t="shared" si="4"/>
        <v>28.35820895522388</v>
      </c>
    </row>
    <row r="300" spans="1:6" x14ac:dyDescent="0.25">
      <c r="A300" s="23" t="s">
        <v>334</v>
      </c>
      <c r="B300" s="24" t="s">
        <v>2</v>
      </c>
      <c r="C300" s="23"/>
      <c r="D300" s="23"/>
      <c r="E300" s="25">
        <v>28.35820895522388</v>
      </c>
      <c r="F300" s="25">
        <f t="shared" si="4"/>
        <v>28.35820895522388</v>
      </c>
    </row>
    <row r="301" spans="1:6" x14ac:dyDescent="0.25">
      <c r="A301" s="23" t="s">
        <v>161</v>
      </c>
      <c r="B301" s="24" t="s">
        <v>2</v>
      </c>
      <c r="C301" s="23"/>
      <c r="D301" s="25">
        <v>28.289473684210524</v>
      </c>
      <c r="E301" s="23"/>
      <c r="F301" s="25">
        <f t="shared" si="4"/>
        <v>28.289473684210524</v>
      </c>
    </row>
    <row r="302" spans="1:6" x14ac:dyDescent="0.25">
      <c r="A302" s="23" t="s">
        <v>330</v>
      </c>
      <c r="B302" s="24" t="s">
        <v>2</v>
      </c>
      <c r="C302" s="23"/>
      <c r="D302" s="23"/>
      <c r="E302" s="25">
        <v>28.260869565217391</v>
      </c>
      <c r="F302" s="25">
        <f t="shared" si="4"/>
        <v>28.260869565217391</v>
      </c>
    </row>
    <row r="303" spans="1:6" x14ac:dyDescent="0.25">
      <c r="A303" s="23" t="s">
        <v>341</v>
      </c>
      <c r="B303" s="24" t="s">
        <v>2</v>
      </c>
      <c r="C303" s="23"/>
      <c r="D303" s="23"/>
      <c r="E303" s="25">
        <v>26.865671641791046</v>
      </c>
      <c r="F303" s="25">
        <f t="shared" si="4"/>
        <v>26.865671641791046</v>
      </c>
    </row>
    <row r="304" spans="1:6" x14ac:dyDescent="0.25">
      <c r="A304" s="23" t="s">
        <v>342</v>
      </c>
      <c r="B304" s="24" t="s">
        <v>2</v>
      </c>
      <c r="C304" s="23"/>
      <c r="D304" s="23"/>
      <c r="E304" s="25">
        <v>26.865671641791046</v>
      </c>
      <c r="F304" s="25">
        <f t="shared" si="4"/>
        <v>26.865671641791046</v>
      </c>
    </row>
    <row r="305" spans="1:6" x14ac:dyDescent="0.25">
      <c r="A305" s="23" t="s">
        <v>252</v>
      </c>
      <c r="B305" s="24" t="s">
        <v>2</v>
      </c>
      <c r="C305" s="23"/>
      <c r="D305" s="25">
        <v>26.842105263157894</v>
      </c>
      <c r="E305" s="23"/>
      <c r="F305" s="25">
        <f t="shared" si="4"/>
        <v>26.842105263157894</v>
      </c>
    </row>
    <row r="306" spans="1:6" x14ac:dyDescent="0.25">
      <c r="A306" s="23" t="s">
        <v>336</v>
      </c>
      <c r="B306" s="24" t="s">
        <v>2</v>
      </c>
      <c r="C306" s="23"/>
      <c r="D306" s="23"/>
      <c r="E306" s="25">
        <v>26.811594202898554</v>
      </c>
      <c r="F306" s="25">
        <f t="shared" si="4"/>
        <v>26.811594202898554</v>
      </c>
    </row>
    <row r="307" spans="1:6" x14ac:dyDescent="0.25">
      <c r="A307" s="23" t="s">
        <v>339</v>
      </c>
      <c r="B307" s="24" t="s">
        <v>2</v>
      </c>
      <c r="C307" s="23"/>
      <c r="D307" s="23"/>
      <c r="E307" s="25">
        <v>26.811594202898554</v>
      </c>
      <c r="F307" s="25">
        <f t="shared" si="4"/>
        <v>26.811594202898554</v>
      </c>
    </row>
    <row r="308" spans="1:6" x14ac:dyDescent="0.25">
      <c r="A308" s="23" t="s">
        <v>162</v>
      </c>
      <c r="B308" s="24" t="s">
        <v>2</v>
      </c>
      <c r="C308" s="23"/>
      <c r="D308" s="25">
        <v>25.219298245614034</v>
      </c>
      <c r="E308" s="23"/>
      <c r="F308" s="25">
        <f t="shared" si="4"/>
        <v>25.219298245614034</v>
      </c>
    </row>
    <row r="309" spans="1:6" x14ac:dyDescent="0.25">
      <c r="A309" s="23" t="s">
        <v>208</v>
      </c>
      <c r="B309" s="24" t="s">
        <v>2</v>
      </c>
      <c r="C309" s="23"/>
      <c r="D309" s="25">
        <v>25.113122171945701</v>
      </c>
      <c r="E309" s="23"/>
      <c r="F309" s="25">
        <f t="shared" si="4"/>
        <v>25.113122171945701</v>
      </c>
    </row>
    <row r="310" spans="1:6" x14ac:dyDescent="0.25">
      <c r="A310" s="23" t="s">
        <v>90</v>
      </c>
      <c r="B310" s="24" t="s">
        <v>2</v>
      </c>
      <c r="C310" s="25">
        <v>25</v>
      </c>
      <c r="D310" s="23"/>
      <c r="E310" s="23"/>
      <c r="F310" s="25">
        <f t="shared" si="4"/>
        <v>25</v>
      </c>
    </row>
    <row r="311" spans="1:6" x14ac:dyDescent="0.25">
      <c r="A311" s="23" t="s">
        <v>348</v>
      </c>
      <c r="B311" s="24" t="s">
        <v>2</v>
      </c>
      <c r="C311" s="23"/>
      <c r="D311" s="23"/>
      <c r="E311" s="25">
        <v>24.637681159420293</v>
      </c>
      <c r="F311" s="25">
        <f t="shared" si="4"/>
        <v>24.637681159420293</v>
      </c>
    </row>
    <row r="312" spans="1:6" x14ac:dyDescent="0.25">
      <c r="A312" s="23" t="s">
        <v>253</v>
      </c>
      <c r="B312" s="24" t="s">
        <v>2</v>
      </c>
      <c r="C312" s="23"/>
      <c r="D312" s="25">
        <v>24.232456140350877</v>
      </c>
      <c r="E312" s="23"/>
      <c r="F312" s="25">
        <f t="shared" si="4"/>
        <v>24.232456140350877</v>
      </c>
    </row>
    <row r="313" spans="1:6" x14ac:dyDescent="0.25">
      <c r="A313" s="23" t="s">
        <v>254</v>
      </c>
      <c r="B313" s="24" t="s">
        <v>2</v>
      </c>
      <c r="C313" s="23"/>
      <c r="D313" s="25">
        <v>23.859649122807017</v>
      </c>
      <c r="E313" s="23"/>
      <c r="F313" s="25">
        <f t="shared" si="4"/>
        <v>23.859649122807017</v>
      </c>
    </row>
    <row r="314" spans="1:6" x14ac:dyDescent="0.25">
      <c r="A314" s="23" t="s">
        <v>163</v>
      </c>
      <c r="B314" s="24" t="s">
        <v>2</v>
      </c>
      <c r="C314" s="23"/>
      <c r="D314" s="25">
        <v>23.464912280701753</v>
      </c>
      <c r="E314" s="23"/>
      <c r="F314" s="25">
        <f t="shared" si="4"/>
        <v>23.464912280701753</v>
      </c>
    </row>
    <row r="315" spans="1:6" x14ac:dyDescent="0.25">
      <c r="A315" s="23" t="s">
        <v>164</v>
      </c>
      <c r="B315" s="24" t="s">
        <v>2</v>
      </c>
      <c r="C315" s="23"/>
      <c r="D315" s="25">
        <v>23.464912280701753</v>
      </c>
      <c r="E315" s="23"/>
      <c r="F315" s="25">
        <f t="shared" si="4"/>
        <v>23.464912280701753</v>
      </c>
    </row>
    <row r="316" spans="1:6" x14ac:dyDescent="0.25">
      <c r="A316" s="23" t="s">
        <v>210</v>
      </c>
      <c r="B316" s="24" t="s">
        <v>2</v>
      </c>
      <c r="C316" s="23"/>
      <c r="D316" s="25">
        <v>23.076923076923077</v>
      </c>
      <c r="E316" s="23"/>
      <c r="F316" s="25">
        <f t="shared" si="4"/>
        <v>23.076923076923077</v>
      </c>
    </row>
    <row r="317" spans="1:6" x14ac:dyDescent="0.25">
      <c r="A317" s="23" t="s">
        <v>165</v>
      </c>
      <c r="B317" s="24" t="s">
        <v>2</v>
      </c>
      <c r="C317" s="23"/>
      <c r="D317" s="25">
        <v>22.587719298245617</v>
      </c>
      <c r="E317" s="23"/>
      <c r="F317" s="25">
        <f t="shared" si="4"/>
        <v>22.587719298245617</v>
      </c>
    </row>
    <row r="318" spans="1:6" x14ac:dyDescent="0.25">
      <c r="A318" s="23" t="s">
        <v>68</v>
      </c>
      <c r="B318" s="24" t="s">
        <v>2</v>
      </c>
      <c r="C318" s="25">
        <v>22.549019607843139</v>
      </c>
      <c r="D318" s="23"/>
      <c r="E318" s="23"/>
      <c r="F318" s="25">
        <f t="shared" si="4"/>
        <v>22.549019607843139</v>
      </c>
    </row>
    <row r="319" spans="1:6" x14ac:dyDescent="0.25">
      <c r="A319" s="23" t="s">
        <v>69</v>
      </c>
      <c r="B319" s="24" t="s">
        <v>2</v>
      </c>
      <c r="C319" s="25">
        <v>22.549019607843139</v>
      </c>
      <c r="D319" s="23"/>
      <c r="E319" s="23"/>
      <c r="F319" s="25">
        <f t="shared" si="4"/>
        <v>22.549019607843139</v>
      </c>
    </row>
    <row r="320" spans="1:6" x14ac:dyDescent="0.25">
      <c r="A320" s="23" t="s">
        <v>351</v>
      </c>
      <c r="B320" s="24" t="s">
        <v>2</v>
      </c>
      <c r="C320" s="23"/>
      <c r="D320" s="23"/>
      <c r="E320" s="25">
        <v>21.641791044776117</v>
      </c>
      <c r="F320" s="25">
        <f t="shared" si="4"/>
        <v>21.641791044776117</v>
      </c>
    </row>
    <row r="321" spans="1:6" x14ac:dyDescent="0.25">
      <c r="A321" s="23" t="s">
        <v>352</v>
      </c>
      <c r="B321" s="24" t="s">
        <v>2</v>
      </c>
      <c r="C321" s="23"/>
      <c r="D321" s="23"/>
      <c r="E321" s="25">
        <v>21.641791044776117</v>
      </c>
      <c r="F321" s="25">
        <f t="shared" si="4"/>
        <v>21.641791044776117</v>
      </c>
    </row>
    <row r="322" spans="1:6" x14ac:dyDescent="0.25">
      <c r="A322" s="23" t="s">
        <v>71</v>
      </c>
      <c r="B322" s="24" t="s">
        <v>2</v>
      </c>
      <c r="C322" s="25">
        <v>21.568627450980394</v>
      </c>
      <c r="D322" s="23"/>
      <c r="E322" s="23"/>
      <c r="F322" s="25">
        <f t="shared" ref="F322:F360" si="5">SUM(C322:E322)</f>
        <v>21.568627450980394</v>
      </c>
    </row>
    <row r="323" spans="1:6" x14ac:dyDescent="0.25">
      <c r="A323" s="23" t="s">
        <v>166</v>
      </c>
      <c r="B323" s="24" t="s">
        <v>2</v>
      </c>
      <c r="C323" s="23"/>
      <c r="D323" s="25">
        <v>21.271929824561404</v>
      </c>
      <c r="E323" s="23"/>
      <c r="F323" s="25">
        <f t="shared" si="5"/>
        <v>21.271929824561404</v>
      </c>
    </row>
    <row r="324" spans="1:6" x14ac:dyDescent="0.25">
      <c r="A324" s="23" t="s">
        <v>167</v>
      </c>
      <c r="B324" s="24" t="s">
        <v>2</v>
      </c>
      <c r="C324" s="23"/>
      <c r="D324" s="25">
        <v>20.394736842105264</v>
      </c>
      <c r="E324" s="23"/>
      <c r="F324" s="25">
        <f t="shared" si="5"/>
        <v>20.394736842105264</v>
      </c>
    </row>
    <row r="325" spans="1:6" x14ac:dyDescent="0.25">
      <c r="A325" s="23" t="s">
        <v>212</v>
      </c>
      <c r="B325" s="24" t="s">
        <v>2</v>
      </c>
      <c r="C325" s="23"/>
      <c r="D325" s="25">
        <v>20.394736842105264</v>
      </c>
      <c r="E325" s="23"/>
      <c r="F325" s="25">
        <f t="shared" si="5"/>
        <v>20.394736842105264</v>
      </c>
    </row>
    <row r="326" spans="1:6" x14ac:dyDescent="0.25">
      <c r="A326" s="23" t="s">
        <v>213</v>
      </c>
      <c r="B326" s="24" t="s">
        <v>2</v>
      </c>
      <c r="C326" s="23"/>
      <c r="D326" s="25">
        <v>20.394736842105264</v>
      </c>
      <c r="E326" s="23"/>
      <c r="F326" s="25">
        <f t="shared" si="5"/>
        <v>20.394736842105264</v>
      </c>
    </row>
    <row r="327" spans="1:6" x14ac:dyDescent="0.25">
      <c r="A327" s="23" t="s">
        <v>268</v>
      </c>
      <c r="B327" s="24" t="s">
        <v>2</v>
      </c>
      <c r="C327" s="23"/>
      <c r="D327" s="25">
        <v>19.696969696969695</v>
      </c>
      <c r="E327" s="23"/>
      <c r="F327" s="25">
        <f t="shared" si="5"/>
        <v>19.696969696969695</v>
      </c>
    </row>
    <row r="328" spans="1:6" x14ac:dyDescent="0.25">
      <c r="A328" s="23" t="s">
        <v>299</v>
      </c>
      <c r="B328" s="24" t="s">
        <v>2</v>
      </c>
      <c r="C328" s="23"/>
      <c r="D328" s="25">
        <v>17.523364485981308</v>
      </c>
      <c r="E328" s="23"/>
      <c r="F328" s="25">
        <f t="shared" si="5"/>
        <v>17.523364485981308</v>
      </c>
    </row>
    <row r="329" spans="1:6" x14ac:dyDescent="0.25">
      <c r="A329" s="23" t="s">
        <v>302</v>
      </c>
      <c r="B329" s="24" t="s">
        <v>2</v>
      </c>
      <c r="C329" s="23"/>
      <c r="D329" s="25">
        <v>17.523364485981308</v>
      </c>
      <c r="E329" s="23"/>
      <c r="F329" s="25">
        <f t="shared" si="5"/>
        <v>17.523364485981308</v>
      </c>
    </row>
    <row r="330" spans="1:6" x14ac:dyDescent="0.25">
      <c r="A330" s="23" t="s">
        <v>353</v>
      </c>
      <c r="B330" s="24" t="s">
        <v>2</v>
      </c>
      <c r="C330" s="23"/>
      <c r="D330" s="23"/>
      <c r="E330" s="25">
        <v>16.666666666666664</v>
      </c>
      <c r="F330" s="25">
        <f t="shared" si="5"/>
        <v>16.666666666666664</v>
      </c>
    </row>
    <row r="331" spans="1:6" x14ac:dyDescent="0.25">
      <c r="A331" s="23" t="s">
        <v>84</v>
      </c>
      <c r="B331" s="24" t="s">
        <v>2</v>
      </c>
      <c r="C331" s="25">
        <v>0</v>
      </c>
      <c r="D331" s="23"/>
      <c r="E331" s="25">
        <v>16.492537313432837</v>
      </c>
      <c r="F331" s="25">
        <f t="shared" si="5"/>
        <v>16.492537313432837</v>
      </c>
    </row>
    <row r="332" spans="1:6" x14ac:dyDescent="0.25">
      <c r="A332" s="23" t="s">
        <v>255</v>
      </c>
      <c r="B332" s="24" t="s">
        <v>2</v>
      </c>
      <c r="C332" s="23"/>
      <c r="D332" s="25">
        <v>16.403508771929822</v>
      </c>
      <c r="E332" s="23"/>
      <c r="F332" s="25">
        <f t="shared" si="5"/>
        <v>16.403508771929822</v>
      </c>
    </row>
    <row r="333" spans="1:6" x14ac:dyDescent="0.25">
      <c r="A333" s="23" t="s">
        <v>168</v>
      </c>
      <c r="B333" s="24" t="s">
        <v>2</v>
      </c>
      <c r="C333" s="23"/>
      <c r="D333" s="25">
        <v>16.008771929824562</v>
      </c>
      <c r="E333" s="23"/>
      <c r="F333" s="25">
        <f t="shared" si="5"/>
        <v>16.008771929824562</v>
      </c>
    </row>
    <row r="334" spans="1:6" x14ac:dyDescent="0.25">
      <c r="A334" s="23" t="s">
        <v>355</v>
      </c>
      <c r="B334" s="24" t="s">
        <v>2</v>
      </c>
      <c r="C334" s="23"/>
      <c r="D334" s="23"/>
      <c r="E334" s="25">
        <v>15.671641791044777</v>
      </c>
      <c r="F334" s="25">
        <f t="shared" si="5"/>
        <v>15.671641791044777</v>
      </c>
    </row>
    <row r="335" spans="1:6" x14ac:dyDescent="0.25">
      <c r="A335" s="23" t="s">
        <v>356</v>
      </c>
      <c r="B335" s="24" t="s">
        <v>2</v>
      </c>
      <c r="C335" s="23"/>
      <c r="D335" s="23"/>
      <c r="E335" s="25">
        <v>15.671641791044777</v>
      </c>
      <c r="F335" s="25">
        <f t="shared" si="5"/>
        <v>15.671641791044777</v>
      </c>
    </row>
    <row r="336" spans="1:6" x14ac:dyDescent="0.25">
      <c r="A336" s="23" t="s">
        <v>269</v>
      </c>
      <c r="B336" s="24" t="s">
        <v>2</v>
      </c>
      <c r="C336" s="23"/>
      <c r="D336" s="25">
        <v>14.71861471861472</v>
      </c>
      <c r="E336" s="23"/>
      <c r="F336" s="25">
        <f t="shared" si="5"/>
        <v>14.71861471861472</v>
      </c>
    </row>
    <row r="337" spans="1:6" x14ac:dyDescent="0.25">
      <c r="A337" s="23" t="s">
        <v>95</v>
      </c>
      <c r="B337" s="24" t="s">
        <v>2</v>
      </c>
      <c r="C337" s="25">
        <v>14.583333333333334</v>
      </c>
      <c r="D337" s="23"/>
      <c r="E337" s="23"/>
      <c r="F337" s="25">
        <f t="shared" si="5"/>
        <v>14.583333333333334</v>
      </c>
    </row>
    <row r="338" spans="1:6" x14ac:dyDescent="0.25">
      <c r="A338" s="23" t="s">
        <v>76</v>
      </c>
      <c r="B338" s="24" t="s">
        <v>2</v>
      </c>
      <c r="C338" s="25">
        <v>13.725490196078432</v>
      </c>
      <c r="D338" s="23"/>
      <c r="E338" s="23"/>
      <c r="F338" s="25">
        <f t="shared" si="5"/>
        <v>13.725490196078432</v>
      </c>
    </row>
    <row r="339" spans="1:6" x14ac:dyDescent="0.25">
      <c r="A339" s="23" t="s">
        <v>169</v>
      </c>
      <c r="B339" s="24" t="s">
        <v>2</v>
      </c>
      <c r="C339" s="23"/>
      <c r="D339" s="25">
        <v>13.37719298245614</v>
      </c>
      <c r="E339" s="23"/>
      <c r="F339" s="25">
        <f t="shared" si="5"/>
        <v>13.37719298245614</v>
      </c>
    </row>
    <row r="340" spans="1:6" x14ac:dyDescent="0.25">
      <c r="A340" s="23" t="s">
        <v>270</v>
      </c>
      <c r="B340" s="24" t="s">
        <v>2</v>
      </c>
      <c r="C340" s="23"/>
      <c r="D340" s="25">
        <v>12.987012987012985</v>
      </c>
      <c r="E340" s="23"/>
      <c r="F340" s="25">
        <f t="shared" si="5"/>
        <v>12.987012987012985</v>
      </c>
    </row>
    <row r="341" spans="1:6" x14ac:dyDescent="0.25">
      <c r="A341" s="23" t="s">
        <v>376</v>
      </c>
      <c r="B341" s="24" t="s">
        <v>2</v>
      </c>
      <c r="C341" s="23"/>
      <c r="D341" s="23"/>
      <c r="E341" s="25">
        <v>12.686567164179104</v>
      </c>
      <c r="F341" s="25">
        <f t="shared" si="5"/>
        <v>12.686567164179104</v>
      </c>
    </row>
    <row r="342" spans="1:6" x14ac:dyDescent="0.25">
      <c r="A342" s="23" t="s">
        <v>363</v>
      </c>
      <c r="B342" s="24" t="s">
        <v>2</v>
      </c>
      <c r="C342" s="23"/>
      <c r="D342" s="23"/>
      <c r="E342" s="25">
        <v>11.594202898550725</v>
      </c>
      <c r="F342" s="25">
        <f t="shared" si="5"/>
        <v>11.594202898550725</v>
      </c>
    </row>
    <row r="343" spans="1:6" x14ac:dyDescent="0.25">
      <c r="A343" s="23" t="s">
        <v>170</v>
      </c>
      <c r="B343" s="24" t="s">
        <v>2</v>
      </c>
      <c r="C343" s="23"/>
      <c r="D343" s="25">
        <v>11.403508771929824</v>
      </c>
      <c r="E343" s="23"/>
      <c r="F343" s="25">
        <f t="shared" si="5"/>
        <v>11.403508771929824</v>
      </c>
    </row>
    <row r="344" spans="1:6" x14ac:dyDescent="0.25">
      <c r="A344" s="23" t="s">
        <v>171</v>
      </c>
      <c r="B344" s="24" t="s">
        <v>2</v>
      </c>
      <c r="C344" s="23"/>
      <c r="D344" s="25">
        <v>10.964912280701753</v>
      </c>
      <c r="E344" s="23"/>
      <c r="F344" s="25">
        <f t="shared" si="5"/>
        <v>10.964912280701753</v>
      </c>
    </row>
    <row r="345" spans="1:6" x14ac:dyDescent="0.25">
      <c r="A345" s="23" t="s">
        <v>304</v>
      </c>
      <c r="B345" s="24" t="s">
        <v>2</v>
      </c>
      <c r="C345" s="23"/>
      <c r="D345" s="25">
        <v>9.9567099567099575</v>
      </c>
      <c r="E345" s="23"/>
      <c r="F345" s="25">
        <f t="shared" si="5"/>
        <v>9.9567099567099575</v>
      </c>
    </row>
    <row r="346" spans="1:6" x14ac:dyDescent="0.25">
      <c r="A346" s="23" t="s">
        <v>305</v>
      </c>
      <c r="B346" s="24" t="s">
        <v>2</v>
      </c>
      <c r="C346" s="23"/>
      <c r="D346" s="25">
        <v>9.9567099567099575</v>
      </c>
      <c r="E346" s="23"/>
      <c r="F346" s="25">
        <f t="shared" si="5"/>
        <v>9.9567099567099575</v>
      </c>
    </row>
    <row r="347" spans="1:6" x14ac:dyDescent="0.25">
      <c r="A347" s="23" t="s">
        <v>172</v>
      </c>
      <c r="B347" s="24" t="s">
        <v>2</v>
      </c>
      <c r="C347" s="23"/>
      <c r="D347" s="25">
        <v>8.9912280701754383</v>
      </c>
      <c r="E347" s="23"/>
      <c r="F347" s="25">
        <f t="shared" si="5"/>
        <v>8.9912280701754383</v>
      </c>
    </row>
    <row r="348" spans="1:6" x14ac:dyDescent="0.25">
      <c r="A348" s="23" t="s">
        <v>173</v>
      </c>
      <c r="B348" s="24" t="s">
        <v>2</v>
      </c>
      <c r="C348" s="23"/>
      <c r="D348" s="25">
        <v>8.9912280701754383</v>
      </c>
      <c r="E348" s="23"/>
      <c r="F348" s="25">
        <f t="shared" si="5"/>
        <v>8.9912280701754383</v>
      </c>
    </row>
    <row r="349" spans="1:6" x14ac:dyDescent="0.25">
      <c r="A349" s="23" t="s">
        <v>103</v>
      </c>
      <c r="B349" s="24" t="s">
        <v>2</v>
      </c>
      <c r="C349" s="25">
        <v>5.2083333333333339</v>
      </c>
      <c r="D349" s="23"/>
      <c r="E349" s="23"/>
      <c r="F349" s="25">
        <f t="shared" si="5"/>
        <v>5.2083333333333339</v>
      </c>
    </row>
    <row r="350" spans="1:6" x14ac:dyDescent="0.25">
      <c r="A350" s="23" t="s">
        <v>368</v>
      </c>
      <c r="B350" s="24" t="s">
        <v>2</v>
      </c>
      <c r="C350" s="23"/>
      <c r="D350" s="23"/>
      <c r="E350" s="25">
        <v>5.0746268656716413</v>
      </c>
      <c r="F350" s="25">
        <f t="shared" si="5"/>
        <v>5.0746268656716413</v>
      </c>
    </row>
    <row r="351" spans="1:6" x14ac:dyDescent="0.25">
      <c r="A351" s="23" t="s">
        <v>104</v>
      </c>
      <c r="B351" s="24" t="s">
        <v>2</v>
      </c>
      <c r="C351" s="25">
        <v>4.1666666666666661</v>
      </c>
      <c r="D351" s="23"/>
      <c r="E351" s="23"/>
      <c r="F351" s="25">
        <f t="shared" si="5"/>
        <v>4.1666666666666661</v>
      </c>
    </row>
    <row r="352" spans="1:6" x14ac:dyDescent="0.25">
      <c r="A352" s="23" t="s">
        <v>369</v>
      </c>
      <c r="B352" s="24" t="s">
        <v>2</v>
      </c>
      <c r="C352" s="23"/>
      <c r="D352" s="23"/>
      <c r="E352" s="25">
        <v>0</v>
      </c>
      <c r="F352" s="25">
        <f t="shared" si="5"/>
        <v>0</v>
      </c>
    </row>
    <row r="353" spans="1:6" x14ac:dyDescent="0.25">
      <c r="A353" s="23" t="s">
        <v>372</v>
      </c>
      <c r="B353" s="24" t="s">
        <v>2</v>
      </c>
      <c r="C353" s="23"/>
      <c r="D353" s="23"/>
      <c r="E353" s="25">
        <v>0</v>
      </c>
      <c r="F353" s="25">
        <f t="shared" si="5"/>
        <v>0</v>
      </c>
    </row>
    <row r="354" spans="1:6" x14ac:dyDescent="0.25">
      <c r="A354" s="23" t="s">
        <v>373</v>
      </c>
      <c r="B354" s="24" t="s">
        <v>2</v>
      </c>
      <c r="C354" s="23"/>
      <c r="D354" s="23"/>
      <c r="E354" s="25">
        <v>0</v>
      </c>
      <c r="F354" s="25">
        <f t="shared" si="5"/>
        <v>0</v>
      </c>
    </row>
    <row r="355" spans="1:6" x14ac:dyDescent="0.25">
      <c r="A355" s="23" t="s">
        <v>78</v>
      </c>
      <c r="B355" s="24" t="s">
        <v>2</v>
      </c>
      <c r="C355" s="25">
        <v>0</v>
      </c>
      <c r="D355" s="23"/>
      <c r="E355" s="23"/>
      <c r="F355" s="25">
        <f t="shared" si="5"/>
        <v>0</v>
      </c>
    </row>
    <row r="356" spans="1:6" x14ac:dyDescent="0.25">
      <c r="A356" s="23" t="s">
        <v>106</v>
      </c>
      <c r="B356" s="24" t="s">
        <v>2</v>
      </c>
      <c r="C356" s="25">
        <v>0</v>
      </c>
      <c r="D356" s="23"/>
      <c r="E356" s="23"/>
      <c r="F356" s="25">
        <f t="shared" si="5"/>
        <v>0</v>
      </c>
    </row>
    <row r="357" spans="1:6" x14ac:dyDescent="0.25">
      <c r="A357" s="23" t="s">
        <v>107</v>
      </c>
      <c r="B357" s="24" t="s">
        <v>2</v>
      </c>
      <c r="C357" s="25">
        <v>0</v>
      </c>
      <c r="D357" s="23"/>
      <c r="E357" s="23"/>
      <c r="F357" s="25">
        <f t="shared" si="5"/>
        <v>0</v>
      </c>
    </row>
    <row r="358" spans="1:6" x14ac:dyDescent="0.25">
      <c r="A358" s="23" t="s">
        <v>383</v>
      </c>
      <c r="B358" s="24" t="s">
        <v>2</v>
      </c>
      <c r="C358" s="23"/>
      <c r="D358" s="23"/>
      <c r="E358" s="25">
        <v>0</v>
      </c>
      <c r="F358" s="25">
        <f t="shared" si="5"/>
        <v>0</v>
      </c>
    </row>
    <row r="359" spans="1:6" x14ac:dyDescent="0.25">
      <c r="A359" s="23" t="s">
        <v>384</v>
      </c>
      <c r="B359" s="24" t="s">
        <v>2</v>
      </c>
      <c r="C359" s="23"/>
      <c r="D359" s="23"/>
      <c r="E359" s="25">
        <v>0</v>
      </c>
      <c r="F359" s="25">
        <f t="shared" si="5"/>
        <v>0</v>
      </c>
    </row>
    <row r="360" spans="1:6" x14ac:dyDescent="0.25">
      <c r="A360" s="23" t="s">
        <v>387</v>
      </c>
      <c r="B360" s="24" t="s">
        <v>2</v>
      </c>
      <c r="C360" s="23"/>
      <c r="D360" s="23"/>
      <c r="E360" s="25">
        <v>0</v>
      </c>
      <c r="F360" s="25">
        <f t="shared" si="5"/>
        <v>0</v>
      </c>
    </row>
  </sheetData>
  <sortState ref="A2:F360">
    <sortCondition descending="1" ref="B2:B360"/>
    <sortCondition descending="1" ref="F2:F360"/>
  </sortState>
  <dataConsolidate topLabels="1">
    <dataRefs count="3">
      <dataRef ref="A1:C90" sheet="1"/>
      <dataRef ref="A1:C199" sheet="2"/>
      <dataRef ref="A1:C108" sheet="3"/>
    </dataRefs>
  </dataConsolid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1"/>
  <sheetViews>
    <sheetView topLeftCell="A131" workbookViewId="0">
      <selection activeCell="L161" sqref="L161"/>
    </sheetView>
  </sheetViews>
  <sheetFormatPr defaultRowHeight="15" x14ac:dyDescent="0.25"/>
  <cols>
    <col min="1" max="1" width="29.28515625" customWidth="1"/>
  </cols>
  <sheetData>
    <row r="1" spans="1:5" x14ac:dyDescent="0.25">
      <c r="A1" s="18" t="s">
        <v>7</v>
      </c>
      <c r="B1" s="18" t="s">
        <v>8</v>
      </c>
      <c r="C1" s="18" t="s">
        <v>55</v>
      </c>
      <c r="D1" s="18" t="s">
        <v>256</v>
      </c>
      <c r="E1" s="18" t="s">
        <v>257</v>
      </c>
    </row>
    <row r="2" spans="1:5" x14ac:dyDescent="0.25">
      <c r="A2" s="12" t="s">
        <v>29</v>
      </c>
      <c r="B2" s="13" t="s">
        <v>4</v>
      </c>
      <c r="C2" s="14">
        <v>42.5</v>
      </c>
      <c r="D2" s="14">
        <v>41.511627906976742</v>
      </c>
      <c r="E2" s="14">
        <f t="shared" ref="E2:E65" si="0">SUM(C2:D2)</f>
        <v>84.011627906976742</v>
      </c>
    </row>
    <row r="3" spans="1:5" x14ac:dyDescent="0.25">
      <c r="A3" s="12" t="s">
        <v>19</v>
      </c>
      <c r="B3" s="13" t="s">
        <v>4</v>
      </c>
      <c r="C3" s="14">
        <v>40.476190476190474</v>
      </c>
      <c r="D3" s="14">
        <v>39.139534883720927</v>
      </c>
      <c r="E3" s="14">
        <f t="shared" si="0"/>
        <v>79.615725359911409</v>
      </c>
    </row>
    <row r="4" spans="1:5" x14ac:dyDescent="0.25">
      <c r="A4" s="12" t="s">
        <v>17</v>
      </c>
      <c r="B4" s="13" t="s">
        <v>4</v>
      </c>
      <c r="C4" s="14">
        <v>40.476190476190474</v>
      </c>
      <c r="D4" s="14">
        <v>35.583941605839414</v>
      </c>
      <c r="E4" s="14">
        <f t="shared" si="0"/>
        <v>76.060132082029895</v>
      </c>
    </row>
    <row r="5" spans="1:5" x14ac:dyDescent="0.25">
      <c r="A5" s="12" t="s">
        <v>18</v>
      </c>
      <c r="B5" s="13" t="s">
        <v>4</v>
      </c>
      <c r="C5" s="14">
        <v>40.476190476190474</v>
      </c>
      <c r="D5" s="14">
        <v>35.583941605839414</v>
      </c>
      <c r="E5" s="14">
        <f t="shared" si="0"/>
        <v>76.060132082029895</v>
      </c>
    </row>
    <row r="6" spans="1:5" x14ac:dyDescent="0.25">
      <c r="A6" s="12" t="s">
        <v>33</v>
      </c>
      <c r="B6" s="13" t="s">
        <v>4</v>
      </c>
      <c r="C6" s="14">
        <v>34.404761904761905</v>
      </c>
      <c r="D6" s="14">
        <v>36.199095022624434</v>
      </c>
      <c r="E6" s="14">
        <f t="shared" si="0"/>
        <v>70.603856927386346</v>
      </c>
    </row>
    <row r="7" spans="1:5" x14ac:dyDescent="0.25">
      <c r="A7" s="12" t="s">
        <v>21</v>
      </c>
      <c r="B7" s="13" t="s">
        <v>4</v>
      </c>
      <c r="C7" s="14">
        <v>50</v>
      </c>
      <c r="D7" s="12"/>
      <c r="E7" s="14">
        <f t="shared" si="0"/>
        <v>50</v>
      </c>
    </row>
    <row r="8" spans="1:5" x14ac:dyDescent="0.25">
      <c r="A8" s="12" t="s">
        <v>216</v>
      </c>
      <c r="B8" s="13" t="s">
        <v>4</v>
      </c>
      <c r="C8" s="12"/>
      <c r="D8" s="14">
        <v>50</v>
      </c>
      <c r="E8" s="14">
        <f t="shared" si="0"/>
        <v>50</v>
      </c>
    </row>
    <row r="9" spans="1:5" x14ac:dyDescent="0.25">
      <c r="A9" s="12" t="s">
        <v>294</v>
      </c>
      <c r="B9" s="13" t="s">
        <v>4</v>
      </c>
      <c r="C9" s="12"/>
      <c r="D9" s="14">
        <v>50</v>
      </c>
      <c r="E9" s="14">
        <f t="shared" si="0"/>
        <v>50</v>
      </c>
    </row>
    <row r="10" spans="1:5" x14ac:dyDescent="0.25">
      <c r="A10" s="12" t="s">
        <v>16</v>
      </c>
      <c r="B10" s="13" t="s">
        <v>4</v>
      </c>
      <c r="C10" s="14">
        <v>48.03921568627451</v>
      </c>
      <c r="D10" s="12"/>
      <c r="E10" s="14">
        <f t="shared" si="0"/>
        <v>48.03921568627451</v>
      </c>
    </row>
    <row r="11" spans="1:5" x14ac:dyDescent="0.25">
      <c r="A11" s="12" t="s">
        <v>282</v>
      </c>
      <c r="B11" s="13" t="s">
        <v>4</v>
      </c>
      <c r="C11" s="12"/>
      <c r="D11" s="14">
        <v>46.744186046511629</v>
      </c>
      <c r="E11" s="14">
        <f t="shared" si="0"/>
        <v>46.744186046511629</v>
      </c>
    </row>
    <row r="12" spans="1:5" x14ac:dyDescent="0.25">
      <c r="A12" s="12" t="s">
        <v>283</v>
      </c>
      <c r="B12" s="13" t="s">
        <v>4</v>
      </c>
      <c r="C12" s="12"/>
      <c r="D12" s="14">
        <v>46.744186046511629</v>
      </c>
      <c r="E12" s="14">
        <f t="shared" si="0"/>
        <v>46.744186046511629</v>
      </c>
    </row>
    <row r="13" spans="1:5" x14ac:dyDescent="0.25">
      <c r="A13" s="12" t="s">
        <v>174</v>
      </c>
      <c r="B13" s="13" t="s">
        <v>4</v>
      </c>
      <c r="C13" s="12"/>
      <c r="D13" s="14">
        <v>46.350364963503651</v>
      </c>
      <c r="E13" s="14">
        <f t="shared" si="0"/>
        <v>46.350364963503651</v>
      </c>
    </row>
    <row r="14" spans="1:5" x14ac:dyDescent="0.25">
      <c r="A14" s="12" t="s">
        <v>175</v>
      </c>
      <c r="B14" s="13" t="s">
        <v>4</v>
      </c>
      <c r="C14" s="12"/>
      <c r="D14" s="14">
        <v>46.350364963503651</v>
      </c>
      <c r="E14" s="14">
        <f t="shared" si="0"/>
        <v>46.350364963503651</v>
      </c>
    </row>
    <row r="15" spans="1:5" x14ac:dyDescent="0.25">
      <c r="A15" s="12" t="s">
        <v>176</v>
      </c>
      <c r="B15" s="13" t="s">
        <v>4</v>
      </c>
      <c r="C15" s="12"/>
      <c r="D15" s="14">
        <v>46.350364963503651</v>
      </c>
      <c r="E15" s="14">
        <f t="shared" si="0"/>
        <v>46.350364963503651</v>
      </c>
    </row>
    <row r="16" spans="1:5" x14ac:dyDescent="0.25">
      <c r="A16" s="12" t="s">
        <v>219</v>
      </c>
      <c r="B16" s="13" t="s">
        <v>4</v>
      </c>
      <c r="C16" s="12"/>
      <c r="D16" s="14">
        <v>45.475113122171948</v>
      </c>
      <c r="E16" s="14">
        <f t="shared" si="0"/>
        <v>45.475113122171948</v>
      </c>
    </row>
    <row r="17" spans="1:5" x14ac:dyDescent="0.25">
      <c r="A17" s="12" t="s">
        <v>177</v>
      </c>
      <c r="B17" s="13" t="s">
        <v>4</v>
      </c>
      <c r="C17" s="12"/>
      <c r="D17" s="14">
        <v>44.343065693430653</v>
      </c>
      <c r="E17" s="14">
        <f t="shared" si="0"/>
        <v>44.343065693430653</v>
      </c>
    </row>
    <row r="18" spans="1:5" x14ac:dyDescent="0.25">
      <c r="A18" s="12" t="s">
        <v>178</v>
      </c>
      <c r="B18" s="13" t="s">
        <v>4</v>
      </c>
      <c r="C18" s="12"/>
      <c r="D18" s="14">
        <v>44.343065693430653</v>
      </c>
      <c r="E18" s="14">
        <f t="shared" si="0"/>
        <v>44.343065693430653</v>
      </c>
    </row>
    <row r="19" spans="1:5" x14ac:dyDescent="0.25">
      <c r="A19" s="12" t="s">
        <v>271</v>
      </c>
      <c r="B19" s="13" t="s">
        <v>4</v>
      </c>
      <c r="C19" s="12"/>
      <c r="D19" s="14">
        <v>42.5</v>
      </c>
      <c r="E19" s="14">
        <f t="shared" si="0"/>
        <v>42.5</v>
      </c>
    </row>
    <row r="20" spans="1:5" x14ac:dyDescent="0.25">
      <c r="A20" s="12" t="s">
        <v>220</v>
      </c>
      <c r="B20" s="13" t="s">
        <v>4</v>
      </c>
      <c r="C20" s="12"/>
      <c r="D20" s="14">
        <v>42.5</v>
      </c>
      <c r="E20" s="14">
        <f t="shared" si="0"/>
        <v>42.5</v>
      </c>
    </row>
    <row r="21" spans="1:5" x14ac:dyDescent="0.25">
      <c r="A21" s="12" t="s">
        <v>194</v>
      </c>
      <c r="B21" s="13" t="s">
        <v>4</v>
      </c>
      <c r="C21" s="12"/>
      <c r="D21" s="14">
        <v>42.307692307692307</v>
      </c>
      <c r="E21" s="14">
        <f t="shared" si="0"/>
        <v>42.307692307692307</v>
      </c>
    </row>
    <row r="22" spans="1:5" x14ac:dyDescent="0.25">
      <c r="A22" s="12" t="s">
        <v>56</v>
      </c>
      <c r="B22" s="13" t="s">
        <v>4</v>
      </c>
      <c r="C22" s="14">
        <v>41.17647058823529</v>
      </c>
      <c r="D22" s="12"/>
      <c r="E22" s="14">
        <f t="shared" si="0"/>
        <v>41.17647058823529</v>
      </c>
    </row>
    <row r="23" spans="1:5" x14ac:dyDescent="0.25">
      <c r="A23" s="12" t="s">
        <v>272</v>
      </c>
      <c r="B23" s="13" t="s">
        <v>4</v>
      </c>
      <c r="C23" s="12"/>
      <c r="D23" s="14">
        <v>40.918604651162788</v>
      </c>
      <c r="E23" s="14">
        <f t="shared" si="0"/>
        <v>40.918604651162788</v>
      </c>
    </row>
    <row r="24" spans="1:5" x14ac:dyDescent="0.25">
      <c r="A24" s="12" t="s">
        <v>20</v>
      </c>
      <c r="B24" s="13" t="s">
        <v>4</v>
      </c>
      <c r="C24" s="14">
        <v>40.476190476190474</v>
      </c>
      <c r="D24" s="12"/>
      <c r="E24" s="14">
        <f t="shared" si="0"/>
        <v>40.476190476190474</v>
      </c>
    </row>
    <row r="25" spans="1:5" x14ac:dyDescent="0.25">
      <c r="A25" s="12" t="s">
        <v>179</v>
      </c>
      <c r="B25" s="13" t="s">
        <v>4</v>
      </c>
      <c r="C25" s="12"/>
      <c r="D25" s="14">
        <v>39.963503649635037</v>
      </c>
      <c r="E25" s="14">
        <f t="shared" si="0"/>
        <v>39.963503649635037</v>
      </c>
    </row>
    <row r="26" spans="1:5" x14ac:dyDescent="0.25">
      <c r="A26" s="12" t="s">
        <v>180</v>
      </c>
      <c r="B26" s="13" t="s">
        <v>4</v>
      </c>
      <c r="C26" s="12"/>
      <c r="D26" s="14">
        <v>39.963503649635037</v>
      </c>
      <c r="E26" s="14">
        <f t="shared" si="0"/>
        <v>39.963503649635037</v>
      </c>
    </row>
    <row r="27" spans="1:5" x14ac:dyDescent="0.25">
      <c r="A27" s="12" t="s">
        <v>221</v>
      </c>
      <c r="B27" s="13" t="s">
        <v>4</v>
      </c>
      <c r="C27" s="12"/>
      <c r="D27" s="14">
        <v>39.397810218978101</v>
      </c>
      <c r="E27" s="14">
        <f t="shared" si="0"/>
        <v>39.397810218978101</v>
      </c>
    </row>
    <row r="28" spans="1:5" x14ac:dyDescent="0.25">
      <c r="A28" s="12" t="s">
        <v>197</v>
      </c>
      <c r="B28" s="13" t="s">
        <v>4</v>
      </c>
      <c r="C28" s="12"/>
      <c r="D28" s="14">
        <v>39.366515837104075</v>
      </c>
      <c r="E28" s="14">
        <f t="shared" si="0"/>
        <v>39.366515837104075</v>
      </c>
    </row>
    <row r="29" spans="1:5" x14ac:dyDescent="0.25">
      <c r="A29" s="12" t="s">
        <v>198</v>
      </c>
      <c r="B29" s="13" t="s">
        <v>4</v>
      </c>
      <c r="C29" s="12"/>
      <c r="D29" s="14">
        <v>39.140271493212673</v>
      </c>
      <c r="E29" s="14">
        <f t="shared" si="0"/>
        <v>39.140271493212673</v>
      </c>
    </row>
    <row r="30" spans="1:5" x14ac:dyDescent="0.25">
      <c r="A30" s="12" t="s">
        <v>273</v>
      </c>
      <c r="B30" s="13" t="s">
        <v>4</v>
      </c>
      <c r="C30" s="12"/>
      <c r="D30" s="14">
        <v>38.348837209302324</v>
      </c>
      <c r="E30" s="14">
        <f t="shared" si="0"/>
        <v>38.348837209302324</v>
      </c>
    </row>
    <row r="31" spans="1:5" x14ac:dyDescent="0.25">
      <c r="A31" s="12" t="s">
        <v>295</v>
      </c>
      <c r="B31" s="13" t="s">
        <v>4</v>
      </c>
      <c r="C31" s="12"/>
      <c r="D31" s="14">
        <v>37.383177570093459</v>
      </c>
      <c r="E31" s="14">
        <f t="shared" si="0"/>
        <v>37.383177570093459</v>
      </c>
    </row>
    <row r="32" spans="1:5" x14ac:dyDescent="0.25">
      <c r="A32" s="12" t="s">
        <v>34</v>
      </c>
      <c r="B32" s="13" t="s">
        <v>4</v>
      </c>
      <c r="C32" s="14">
        <v>37.301587301587304</v>
      </c>
      <c r="D32" s="12"/>
      <c r="E32" s="14">
        <f t="shared" si="0"/>
        <v>37.301587301587304</v>
      </c>
    </row>
    <row r="33" spans="1:5" x14ac:dyDescent="0.25">
      <c r="A33" s="12" t="s">
        <v>35</v>
      </c>
      <c r="B33" s="13" t="s">
        <v>4</v>
      </c>
      <c r="C33" s="14">
        <v>37.301587301587304</v>
      </c>
      <c r="D33" s="12"/>
      <c r="E33" s="14">
        <f t="shared" si="0"/>
        <v>37.301587301587304</v>
      </c>
    </row>
    <row r="34" spans="1:5" x14ac:dyDescent="0.25">
      <c r="A34" s="12" t="s">
        <v>31</v>
      </c>
      <c r="B34" s="13" t="s">
        <v>4</v>
      </c>
      <c r="C34" s="14">
        <v>37.103174603174608</v>
      </c>
      <c r="D34" s="12"/>
      <c r="E34" s="14">
        <f t="shared" si="0"/>
        <v>37.103174603174608</v>
      </c>
    </row>
    <row r="35" spans="1:5" x14ac:dyDescent="0.25">
      <c r="A35" s="12" t="s">
        <v>222</v>
      </c>
      <c r="B35" s="13" t="s">
        <v>4</v>
      </c>
      <c r="C35" s="12"/>
      <c r="D35" s="14">
        <v>36.916058394160586</v>
      </c>
      <c r="E35" s="14">
        <f t="shared" si="0"/>
        <v>36.916058394160586</v>
      </c>
    </row>
    <row r="36" spans="1:5" x14ac:dyDescent="0.25">
      <c r="A36" s="12" t="s">
        <v>223</v>
      </c>
      <c r="B36" s="13" t="s">
        <v>4</v>
      </c>
      <c r="C36" s="12"/>
      <c r="D36" s="14">
        <v>36.760948905109487</v>
      </c>
      <c r="E36" s="14">
        <f t="shared" si="0"/>
        <v>36.760948905109487</v>
      </c>
    </row>
    <row r="37" spans="1:5" x14ac:dyDescent="0.25">
      <c r="A37" s="12" t="s">
        <v>181</v>
      </c>
      <c r="B37" s="13" t="s">
        <v>4</v>
      </c>
      <c r="C37" s="12"/>
      <c r="D37" s="14">
        <v>36.678832116788321</v>
      </c>
      <c r="E37" s="14">
        <f t="shared" si="0"/>
        <v>36.678832116788321</v>
      </c>
    </row>
    <row r="38" spans="1:5" x14ac:dyDescent="0.25">
      <c r="A38" s="12" t="s">
        <v>182</v>
      </c>
      <c r="B38" s="13" t="s">
        <v>4</v>
      </c>
      <c r="C38" s="12"/>
      <c r="D38" s="14">
        <v>36.678832116788321</v>
      </c>
      <c r="E38" s="14">
        <f t="shared" si="0"/>
        <v>36.678832116788321</v>
      </c>
    </row>
    <row r="39" spans="1:5" x14ac:dyDescent="0.25">
      <c r="A39" s="12" t="s">
        <v>183</v>
      </c>
      <c r="B39" s="13" t="s">
        <v>4</v>
      </c>
      <c r="C39" s="12"/>
      <c r="D39" s="14">
        <v>36.313868613138681</v>
      </c>
      <c r="E39" s="14">
        <f t="shared" si="0"/>
        <v>36.313868613138681</v>
      </c>
    </row>
    <row r="40" spans="1:5" x14ac:dyDescent="0.25">
      <c r="A40" s="12" t="s">
        <v>184</v>
      </c>
      <c r="B40" s="13" t="s">
        <v>4</v>
      </c>
      <c r="C40" s="12"/>
      <c r="D40" s="14">
        <v>36.313868613138681</v>
      </c>
      <c r="E40" s="14">
        <f t="shared" si="0"/>
        <v>36.313868613138681</v>
      </c>
    </row>
    <row r="41" spans="1:5" x14ac:dyDescent="0.25">
      <c r="A41" s="12" t="s">
        <v>48</v>
      </c>
      <c r="B41" s="13" t="s">
        <v>4</v>
      </c>
      <c r="C41" s="14">
        <v>36.274509803921568</v>
      </c>
      <c r="D41" s="12"/>
      <c r="E41" s="14">
        <f t="shared" si="0"/>
        <v>36.274509803921568</v>
      </c>
    </row>
    <row r="42" spans="1:5" x14ac:dyDescent="0.25">
      <c r="A42" s="12" t="s">
        <v>200</v>
      </c>
      <c r="B42" s="13" t="s">
        <v>4</v>
      </c>
      <c r="C42" s="12"/>
      <c r="D42" s="14">
        <v>36.199095022624434</v>
      </c>
      <c r="E42" s="14">
        <f t="shared" si="0"/>
        <v>36.199095022624434</v>
      </c>
    </row>
    <row r="43" spans="1:5" x14ac:dyDescent="0.25">
      <c r="A43" s="12" t="s">
        <v>185</v>
      </c>
      <c r="B43" s="13" t="s">
        <v>4</v>
      </c>
      <c r="C43" s="12"/>
      <c r="D43" s="14">
        <v>35.766423357664237</v>
      </c>
      <c r="E43" s="14">
        <f t="shared" si="0"/>
        <v>35.766423357664237</v>
      </c>
    </row>
    <row r="44" spans="1:5" x14ac:dyDescent="0.25">
      <c r="A44" s="12" t="s">
        <v>186</v>
      </c>
      <c r="B44" s="13" t="s">
        <v>4</v>
      </c>
      <c r="C44" s="12"/>
      <c r="D44" s="14">
        <v>35.766423357664237</v>
      </c>
      <c r="E44" s="14">
        <f t="shared" si="0"/>
        <v>35.766423357664237</v>
      </c>
    </row>
    <row r="45" spans="1:5" x14ac:dyDescent="0.25">
      <c r="A45" s="12" t="s">
        <v>297</v>
      </c>
      <c r="B45" s="13" t="s">
        <v>4</v>
      </c>
      <c r="C45" s="12"/>
      <c r="D45" s="14">
        <v>35.514018691588781</v>
      </c>
      <c r="E45" s="14">
        <f t="shared" si="0"/>
        <v>35.514018691588781</v>
      </c>
    </row>
    <row r="46" spans="1:5" x14ac:dyDescent="0.25">
      <c r="A46" s="12" t="s">
        <v>224</v>
      </c>
      <c r="B46" s="13" t="s">
        <v>4</v>
      </c>
      <c r="C46" s="12"/>
      <c r="D46" s="14">
        <v>35.209854014598541</v>
      </c>
      <c r="E46" s="14">
        <f t="shared" si="0"/>
        <v>35.209854014598541</v>
      </c>
    </row>
    <row r="47" spans="1:5" x14ac:dyDescent="0.25">
      <c r="A47" s="12" t="s">
        <v>203</v>
      </c>
      <c r="B47" s="13" t="s">
        <v>4</v>
      </c>
      <c r="C47" s="12"/>
      <c r="D47" s="14">
        <v>34.841628959276015</v>
      </c>
      <c r="E47" s="14">
        <f t="shared" si="0"/>
        <v>34.841628959276015</v>
      </c>
    </row>
    <row r="48" spans="1:5" x14ac:dyDescent="0.25">
      <c r="A48" s="12" t="s">
        <v>274</v>
      </c>
      <c r="B48" s="13" t="s">
        <v>4</v>
      </c>
      <c r="C48" s="12"/>
      <c r="D48" s="14">
        <v>34.790697674418603</v>
      </c>
      <c r="E48" s="14">
        <f t="shared" si="0"/>
        <v>34.790697674418603</v>
      </c>
    </row>
    <row r="49" spans="1:5" x14ac:dyDescent="0.25">
      <c r="A49" s="12" t="s">
        <v>32</v>
      </c>
      <c r="B49" s="13" t="s">
        <v>4</v>
      </c>
      <c r="C49" s="14">
        <v>34.404761904761905</v>
      </c>
      <c r="D49" s="12"/>
      <c r="E49" s="14">
        <f t="shared" si="0"/>
        <v>34.404761904761905</v>
      </c>
    </row>
    <row r="50" spans="1:5" x14ac:dyDescent="0.25">
      <c r="A50" s="12" t="s">
        <v>204</v>
      </c>
      <c r="B50" s="13" t="s">
        <v>4</v>
      </c>
      <c r="C50" s="12"/>
      <c r="D50" s="14">
        <v>33.936651583710407</v>
      </c>
      <c r="E50" s="14">
        <f t="shared" si="0"/>
        <v>33.936651583710407</v>
      </c>
    </row>
    <row r="51" spans="1:5" x14ac:dyDescent="0.25">
      <c r="A51" s="12" t="s">
        <v>225</v>
      </c>
      <c r="B51" s="13" t="s">
        <v>4</v>
      </c>
      <c r="C51" s="12"/>
      <c r="D51" s="14">
        <v>33.348540145985403</v>
      </c>
      <c r="E51" s="14">
        <f t="shared" si="0"/>
        <v>33.348540145985403</v>
      </c>
    </row>
    <row r="52" spans="1:5" x14ac:dyDescent="0.25">
      <c r="A52" s="12" t="s">
        <v>187</v>
      </c>
      <c r="B52" s="13" t="s">
        <v>4</v>
      </c>
      <c r="C52" s="12"/>
      <c r="D52" s="14">
        <v>33.211678832116789</v>
      </c>
      <c r="E52" s="14">
        <f t="shared" si="0"/>
        <v>33.211678832116789</v>
      </c>
    </row>
    <row r="53" spans="1:5" x14ac:dyDescent="0.25">
      <c r="A53" s="12" t="s">
        <v>188</v>
      </c>
      <c r="B53" s="13" t="s">
        <v>4</v>
      </c>
      <c r="C53" s="12"/>
      <c r="D53" s="14">
        <v>33.211678832116789</v>
      </c>
      <c r="E53" s="14">
        <f t="shared" si="0"/>
        <v>33.211678832116789</v>
      </c>
    </row>
    <row r="54" spans="1:5" x14ac:dyDescent="0.25">
      <c r="A54" s="12" t="s">
        <v>72</v>
      </c>
      <c r="B54" s="13" t="s">
        <v>4</v>
      </c>
      <c r="C54" s="14">
        <v>14.841269841269842</v>
      </c>
      <c r="D54" s="14">
        <v>18.302919708029194</v>
      </c>
      <c r="E54" s="14">
        <f t="shared" si="0"/>
        <v>33.144189549299035</v>
      </c>
    </row>
    <row r="55" spans="1:5" x14ac:dyDescent="0.25">
      <c r="A55" s="12" t="s">
        <v>77</v>
      </c>
      <c r="B55" s="13" t="s">
        <v>4</v>
      </c>
      <c r="C55" s="14">
        <v>8.7698412698412689</v>
      </c>
      <c r="D55" s="14">
        <v>24.197080291970803</v>
      </c>
      <c r="E55" s="14">
        <f t="shared" si="0"/>
        <v>32.966921561812072</v>
      </c>
    </row>
    <row r="56" spans="1:5" x14ac:dyDescent="0.25">
      <c r="A56" s="12" t="s">
        <v>226</v>
      </c>
      <c r="B56" s="13" t="s">
        <v>4</v>
      </c>
      <c r="C56" s="12"/>
      <c r="D56" s="14">
        <v>32.728102189781019</v>
      </c>
      <c r="E56" s="14">
        <f t="shared" si="0"/>
        <v>32.728102189781019</v>
      </c>
    </row>
    <row r="57" spans="1:5" x14ac:dyDescent="0.25">
      <c r="A57" s="12" t="s">
        <v>22</v>
      </c>
      <c r="B57" s="13" t="s">
        <v>4</v>
      </c>
      <c r="C57" s="14">
        <v>32.38095238095238</v>
      </c>
      <c r="D57" s="12"/>
      <c r="E57" s="14">
        <f t="shared" si="0"/>
        <v>32.38095238095238</v>
      </c>
    </row>
    <row r="58" spans="1:5" x14ac:dyDescent="0.25">
      <c r="A58" s="12" t="s">
        <v>206</v>
      </c>
      <c r="B58" s="13" t="s">
        <v>4</v>
      </c>
      <c r="C58" s="12"/>
      <c r="D58" s="14">
        <v>32.352941176470587</v>
      </c>
      <c r="E58" s="14">
        <f t="shared" si="0"/>
        <v>32.352941176470587</v>
      </c>
    </row>
    <row r="59" spans="1:5" x14ac:dyDescent="0.25">
      <c r="A59" s="12" t="s">
        <v>227</v>
      </c>
      <c r="B59" s="13" t="s">
        <v>4</v>
      </c>
      <c r="C59" s="12"/>
      <c r="D59" s="14">
        <v>31.797445255474454</v>
      </c>
      <c r="E59" s="14">
        <f t="shared" si="0"/>
        <v>31.797445255474454</v>
      </c>
    </row>
    <row r="60" spans="1:5" x14ac:dyDescent="0.25">
      <c r="A60" s="12" t="s">
        <v>258</v>
      </c>
      <c r="B60" s="13" t="s">
        <v>4</v>
      </c>
      <c r="C60" s="12"/>
      <c r="D60" s="14">
        <v>31.627906976744185</v>
      </c>
      <c r="E60" s="14">
        <f t="shared" si="0"/>
        <v>31.627906976744185</v>
      </c>
    </row>
    <row r="61" spans="1:5" x14ac:dyDescent="0.25">
      <c r="A61" s="12" t="s">
        <v>60</v>
      </c>
      <c r="B61" s="13" t="s">
        <v>4</v>
      </c>
      <c r="C61" s="14">
        <v>31.372549019607842</v>
      </c>
      <c r="D61" s="12"/>
      <c r="E61" s="14">
        <f t="shared" si="0"/>
        <v>31.372549019607842</v>
      </c>
    </row>
    <row r="62" spans="1:5" x14ac:dyDescent="0.25">
      <c r="A62" s="12" t="s">
        <v>275</v>
      </c>
      <c r="B62" s="13" t="s">
        <v>4</v>
      </c>
      <c r="C62" s="12"/>
      <c r="D62" s="14">
        <v>31.232558139534884</v>
      </c>
      <c r="E62" s="14">
        <f t="shared" si="0"/>
        <v>31.232558139534884</v>
      </c>
    </row>
    <row r="63" spans="1:5" x14ac:dyDescent="0.25">
      <c r="A63" s="12" t="s">
        <v>276</v>
      </c>
      <c r="B63" s="13" t="s">
        <v>4</v>
      </c>
      <c r="C63" s="12"/>
      <c r="D63" s="14">
        <v>31.034883720930235</v>
      </c>
      <c r="E63" s="14">
        <f t="shared" si="0"/>
        <v>31.034883720930235</v>
      </c>
    </row>
    <row r="64" spans="1:5" x14ac:dyDescent="0.25">
      <c r="A64" s="12" t="s">
        <v>36</v>
      </c>
      <c r="B64" s="13" t="s">
        <v>4</v>
      </c>
      <c r="C64" s="14">
        <v>31.031746031746028</v>
      </c>
      <c r="D64" s="12"/>
      <c r="E64" s="14">
        <f t="shared" si="0"/>
        <v>31.031746031746028</v>
      </c>
    </row>
    <row r="65" spans="1:5" x14ac:dyDescent="0.25">
      <c r="A65" s="12" t="s">
        <v>37</v>
      </c>
      <c r="B65" s="13" t="s">
        <v>4</v>
      </c>
      <c r="C65" s="14">
        <v>31.031746031746028</v>
      </c>
      <c r="D65" s="12"/>
      <c r="E65" s="14">
        <f t="shared" si="0"/>
        <v>31.031746031746028</v>
      </c>
    </row>
    <row r="66" spans="1:5" x14ac:dyDescent="0.25">
      <c r="A66" s="12" t="s">
        <v>38</v>
      </c>
      <c r="B66" s="13" t="s">
        <v>4</v>
      </c>
      <c r="C66" s="14">
        <v>31.031746031746028</v>
      </c>
      <c r="D66" s="12"/>
      <c r="E66" s="14">
        <f t="shared" ref="E66:E129" si="1">SUM(C66:D66)</f>
        <v>31.031746031746028</v>
      </c>
    </row>
    <row r="67" spans="1:5" x14ac:dyDescent="0.25">
      <c r="A67" s="12" t="s">
        <v>228</v>
      </c>
      <c r="B67" s="13" t="s">
        <v>4</v>
      </c>
      <c r="C67" s="12"/>
      <c r="D67" s="14">
        <v>30.866788321167881</v>
      </c>
      <c r="E67" s="14">
        <f t="shared" si="1"/>
        <v>30.866788321167881</v>
      </c>
    </row>
    <row r="68" spans="1:5" x14ac:dyDescent="0.25">
      <c r="A68" s="12" t="s">
        <v>229</v>
      </c>
      <c r="B68" s="13" t="s">
        <v>4</v>
      </c>
      <c r="C68" s="12"/>
      <c r="D68" s="14">
        <v>30.711678832116789</v>
      </c>
      <c r="E68" s="14">
        <f t="shared" si="1"/>
        <v>30.711678832116789</v>
      </c>
    </row>
    <row r="69" spans="1:5" x14ac:dyDescent="0.25">
      <c r="A69" s="12" t="s">
        <v>230</v>
      </c>
      <c r="B69" s="13" t="s">
        <v>4</v>
      </c>
      <c r="C69" s="12"/>
      <c r="D69" s="14">
        <v>30.4014598540146</v>
      </c>
      <c r="E69" s="14">
        <f t="shared" si="1"/>
        <v>30.4014598540146</v>
      </c>
    </row>
    <row r="70" spans="1:5" x14ac:dyDescent="0.25">
      <c r="A70" s="12" t="s">
        <v>39</v>
      </c>
      <c r="B70" s="13" t="s">
        <v>4</v>
      </c>
      <c r="C70" s="14">
        <v>30.357142857142854</v>
      </c>
      <c r="D70" s="12"/>
      <c r="E70" s="14">
        <f t="shared" si="1"/>
        <v>30.357142857142854</v>
      </c>
    </row>
    <row r="71" spans="1:5" x14ac:dyDescent="0.25">
      <c r="A71" s="12" t="s">
        <v>189</v>
      </c>
      <c r="B71" s="13" t="s">
        <v>4</v>
      </c>
      <c r="C71" s="12"/>
      <c r="D71" s="14">
        <v>29.927007299270077</v>
      </c>
      <c r="E71" s="14">
        <f t="shared" si="1"/>
        <v>29.927007299270077</v>
      </c>
    </row>
    <row r="72" spans="1:5" x14ac:dyDescent="0.25">
      <c r="A72" s="12" t="s">
        <v>190</v>
      </c>
      <c r="B72" s="13" t="s">
        <v>4</v>
      </c>
      <c r="C72" s="12"/>
      <c r="D72" s="14">
        <v>29.927007299270077</v>
      </c>
      <c r="E72" s="14">
        <f t="shared" si="1"/>
        <v>29.927007299270077</v>
      </c>
    </row>
    <row r="73" spans="1:5" x14ac:dyDescent="0.25">
      <c r="A73" s="12" t="s">
        <v>277</v>
      </c>
      <c r="B73" s="13" t="s">
        <v>4</v>
      </c>
      <c r="C73" s="12"/>
      <c r="D73" s="14">
        <v>29.651162790697676</v>
      </c>
      <c r="E73" s="14">
        <f t="shared" si="1"/>
        <v>29.651162790697676</v>
      </c>
    </row>
    <row r="74" spans="1:5" x14ac:dyDescent="0.25">
      <c r="A74" s="12" t="s">
        <v>231</v>
      </c>
      <c r="B74" s="13" t="s">
        <v>4</v>
      </c>
      <c r="C74" s="12"/>
      <c r="D74" s="14">
        <v>29.315693430656932</v>
      </c>
      <c r="E74" s="14">
        <f t="shared" si="1"/>
        <v>29.315693430656932</v>
      </c>
    </row>
    <row r="75" spans="1:5" x14ac:dyDescent="0.25">
      <c r="A75" s="12" t="s">
        <v>232</v>
      </c>
      <c r="B75" s="13" t="s">
        <v>4</v>
      </c>
      <c r="C75" s="12"/>
      <c r="D75" s="14">
        <v>29.315693430656932</v>
      </c>
      <c r="E75" s="14">
        <f t="shared" si="1"/>
        <v>29.315693430656932</v>
      </c>
    </row>
    <row r="76" spans="1:5" x14ac:dyDescent="0.25">
      <c r="A76" s="12" t="s">
        <v>259</v>
      </c>
      <c r="B76" s="13" t="s">
        <v>4</v>
      </c>
      <c r="C76" s="12"/>
      <c r="D76" s="14">
        <v>29.302325581395351</v>
      </c>
      <c r="E76" s="14">
        <f t="shared" si="1"/>
        <v>29.302325581395351</v>
      </c>
    </row>
    <row r="77" spans="1:5" x14ac:dyDescent="0.25">
      <c r="A77" s="12" t="s">
        <v>41</v>
      </c>
      <c r="B77" s="13" t="s">
        <v>4</v>
      </c>
      <c r="C77" s="14">
        <v>29.00793650793651</v>
      </c>
      <c r="D77" s="12"/>
      <c r="E77" s="14">
        <f t="shared" si="1"/>
        <v>29.00793650793651</v>
      </c>
    </row>
    <row r="78" spans="1:5" x14ac:dyDescent="0.25">
      <c r="A78" s="12" t="s">
        <v>45</v>
      </c>
      <c r="B78" s="13" t="s">
        <v>4</v>
      </c>
      <c r="C78" s="14">
        <v>28.333333333333332</v>
      </c>
      <c r="D78" s="12"/>
      <c r="E78" s="14">
        <f t="shared" si="1"/>
        <v>28.333333333333332</v>
      </c>
    </row>
    <row r="79" spans="1:5" x14ac:dyDescent="0.25">
      <c r="A79" s="12" t="s">
        <v>113</v>
      </c>
      <c r="B79" s="13" t="s">
        <v>4</v>
      </c>
      <c r="C79" s="12"/>
      <c r="D79" s="14">
        <v>28.284671532846716</v>
      </c>
      <c r="E79" s="14">
        <f t="shared" si="1"/>
        <v>28.284671532846716</v>
      </c>
    </row>
    <row r="80" spans="1:5" x14ac:dyDescent="0.25">
      <c r="A80" s="12" t="s">
        <v>191</v>
      </c>
      <c r="B80" s="13" t="s">
        <v>4</v>
      </c>
      <c r="C80" s="12"/>
      <c r="D80" s="14">
        <v>28.102189781021895</v>
      </c>
      <c r="E80" s="14">
        <f t="shared" si="1"/>
        <v>28.102189781021895</v>
      </c>
    </row>
    <row r="81" spans="1:5" x14ac:dyDescent="0.25">
      <c r="A81" s="12" t="s">
        <v>192</v>
      </c>
      <c r="B81" s="13" t="s">
        <v>4</v>
      </c>
      <c r="C81" s="12"/>
      <c r="D81" s="14">
        <v>28.102189781021895</v>
      </c>
      <c r="E81" s="14">
        <f t="shared" si="1"/>
        <v>28.102189781021895</v>
      </c>
    </row>
    <row r="82" spans="1:5" x14ac:dyDescent="0.25">
      <c r="A82" s="12" t="s">
        <v>193</v>
      </c>
      <c r="B82" s="13" t="s">
        <v>4</v>
      </c>
      <c r="C82" s="12"/>
      <c r="D82" s="14">
        <v>28.102189781021895</v>
      </c>
      <c r="E82" s="14">
        <f t="shared" si="1"/>
        <v>28.102189781021895</v>
      </c>
    </row>
    <row r="83" spans="1:5" x14ac:dyDescent="0.25">
      <c r="A83" s="12" t="s">
        <v>233</v>
      </c>
      <c r="B83" s="13" t="s">
        <v>4</v>
      </c>
      <c r="C83" s="12"/>
      <c r="D83" s="14">
        <v>27.919708029197075</v>
      </c>
      <c r="E83" s="14">
        <f t="shared" si="1"/>
        <v>27.919708029197075</v>
      </c>
    </row>
    <row r="84" spans="1:5" x14ac:dyDescent="0.25">
      <c r="A84" s="12" t="s">
        <v>278</v>
      </c>
      <c r="B84" s="13" t="s">
        <v>4</v>
      </c>
      <c r="C84" s="12"/>
      <c r="D84" s="14">
        <v>27.674418604651162</v>
      </c>
      <c r="E84" s="14">
        <f t="shared" si="1"/>
        <v>27.674418604651162</v>
      </c>
    </row>
    <row r="85" spans="1:5" x14ac:dyDescent="0.25">
      <c r="A85" s="12" t="s">
        <v>279</v>
      </c>
      <c r="B85" s="13" t="s">
        <v>4</v>
      </c>
      <c r="C85" s="12"/>
      <c r="D85" s="14">
        <v>27.674418604651162</v>
      </c>
      <c r="E85" s="14">
        <f t="shared" si="1"/>
        <v>27.674418604651162</v>
      </c>
    </row>
    <row r="86" spans="1:5" x14ac:dyDescent="0.25">
      <c r="A86" s="12" t="s">
        <v>234</v>
      </c>
      <c r="B86" s="13" t="s">
        <v>4</v>
      </c>
      <c r="C86" s="12"/>
      <c r="D86" s="14">
        <v>27.609489051094886</v>
      </c>
      <c r="E86" s="14">
        <f t="shared" si="1"/>
        <v>27.609489051094886</v>
      </c>
    </row>
    <row r="87" spans="1:5" x14ac:dyDescent="0.25">
      <c r="A87" s="12" t="s">
        <v>284</v>
      </c>
      <c r="B87" s="13" t="s">
        <v>4</v>
      </c>
      <c r="C87" s="12"/>
      <c r="D87" s="14">
        <v>27.209302325581397</v>
      </c>
      <c r="E87" s="14">
        <f t="shared" si="1"/>
        <v>27.209302325581397</v>
      </c>
    </row>
    <row r="88" spans="1:5" x14ac:dyDescent="0.25">
      <c r="A88" s="12" t="s">
        <v>285</v>
      </c>
      <c r="B88" s="13" t="s">
        <v>4</v>
      </c>
      <c r="C88" s="12"/>
      <c r="D88" s="14">
        <v>27.209302325581397</v>
      </c>
      <c r="E88" s="14">
        <f t="shared" si="1"/>
        <v>27.209302325581397</v>
      </c>
    </row>
    <row r="89" spans="1:5" x14ac:dyDescent="0.25">
      <c r="A89" s="12" t="s">
        <v>114</v>
      </c>
      <c r="B89" s="13" t="s">
        <v>4</v>
      </c>
      <c r="C89" s="12"/>
      <c r="D89" s="14">
        <v>27.007299270072991</v>
      </c>
      <c r="E89" s="14">
        <f t="shared" si="1"/>
        <v>27.007299270072991</v>
      </c>
    </row>
    <row r="90" spans="1:5" x14ac:dyDescent="0.25">
      <c r="A90" s="12" t="s">
        <v>46</v>
      </c>
      <c r="B90" s="13" t="s">
        <v>4</v>
      </c>
      <c r="C90" s="14">
        <v>26.984126984126984</v>
      </c>
      <c r="D90" s="12"/>
      <c r="E90" s="14">
        <f t="shared" si="1"/>
        <v>26.984126984126984</v>
      </c>
    </row>
    <row r="91" spans="1:5" x14ac:dyDescent="0.25">
      <c r="A91" s="12" t="s">
        <v>115</v>
      </c>
      <c r="B91" s="13" t="s">
        <v>4</v>
      </c>
      <c r="C91" s="12"/>
      <c r="D91" s="14">
        <v>26.642335766423358</v>
      </c>
      <c r="E91" s="14">
        <f t="shared" si="1"/>
        <v>26.642335766423358</v>
      </c>
    </row>
    <row r="92" spans="1:5" x14ac:dyDescent="0.25">
      <c r="A92" s="12" t="s">
        <v>116</v>
      </c>
      <c r="B92" s="13" t="s">
        <v>4</v>
      </c>
      <c r="C92" s="12"/>
      <c r="D92" s="14">
        <v>26.642335766423358</v>
      </c>
      <c r="E92" s="14">
        <f t="shared" si="1"/>
        <v>26.642335766423358</v>
      </c>
    </row>
    <row r="93" spans="1:5" x14ac:dyDescent="0.25">
      <c r="A93" s="12" t="s">
        <v>117</v>
      </c>
      <c r="B93" s="13" t="s">
        <v>4</v>
      </c>
      <c r="C93" s="12"/>
      <c r="D93" s="14">
        <v>26.094890510948904</v>
      </c>
      <c r="E93" s="14">
        <f t="shared" si="1"/>
        <v>26.094890510948904</v>
      </c>
    </row>
    <row r="94" spans="1:5" x14ac:dyDescent="0.25">
      <c r="A94" s="12" t="s">
        <v>235</v>
      </c>
      <c r="B94" s="13" t="s">
        <v>4</v>
      </c>
      <c r="C94" s="12"/>
      <c r="D94" s="14">
        <v>26.058394160583941</v>
      </c>
      <c r="E94" s="14">
        <f t="shared" si="1"/>
        <v>26.058394160583941</v>
      </c>
    </row>
    <row r="95" spans="1:5" x14ac:dyDescent="0.25">
      <c r="A95" s="12" t="s">
        <v>236</v>
      </c>
      <c r="B95" s="13" t="s">
        <v>4</v>
      </c>
      <c r="C95" s="12"/>
      <c r="D95" s="14">
        <v>25.903284671532845</v>
      </c>
      <c r="E95" s="14">
        <f t="shared" si="1"/>
        <v>25.903284671532845</v>
      </c>
    </row>
    <row r="96" spans="1:5" x14ac:dyDescent="0.25">
      <c r="A96" s="12" t="s">
        <v>237</v>
      </c>
      <c r="B96" s="13" t="s">
        <v>4</v>
      </c>
      <c r="C96" s="12"/>
      <c r="D96" s="14">
        <v>25.437956204379564</v>
      </c>
      <c r="E96" s="14">
        <f t="shared" si="1"/>
        <v>25.437956204379564</v>
      </c>
    </row>
    <row r="97" spans="1:5" x14ac:dyDescent="0.25">
      <c r="A97" s="12" t="s">
        <v>58</v>
      </c>
      <c r="B97" s="13" t="s">
        <v>4</v>
      </c>
      <c r="C97" s="14">
        <v>25.396825396825395</v>
      </c>
      <c r="D97" s="12"/>
      <c r="E97" s="14">
        <f t="shared" si="1"/>
        <v>25.396825396825395</v>
      </c>
    </row>
    <row r="98" spans="1:5" x14ac:dyDescent="0.25">
      <c r="A98" s="12" t="s">
        <v>59</v>
      </c>
      <c r="B98" s="13" t="s">
        <v>4</v>
      </c>
      <c r="C98" s="14">
        <v>25.396825396825395</v>
      </c>
      <c r="D98" s="12"/>
      <c r="E98" s="14">
        <f t="shared" si="1"/>
        <v>25.396825396825395</v>
      </c>
    </row>
    <row r="99" spans="1:5" x14ac:dyDescent="0.25">
      <c r="A99" s="12" t="s">
        <v>86</v>
      </c>
      <c r="B99" s="13" t="s">
        <v>4</v>
      </c>
      <c r="C99" s="14">
        <v>25.396825396825395</v>
      </c>
      <c r="D99" s="12"/>
      <c r="E99" s="14">
        <f t="shared" si="1"/>
        <v>25.396825396825395</v>
      </c>
    </row>
    <row r="100" spans="1:5" x14ac:dyDescent="0.25">
      <c r="A100" s="12" t="s">
        <v>286</v>
      </c>
      <c r="B100" s="13" t="s">
        <v>4</v>
      </c>
      <c r="C100" s="12"/>
      <c r="D100" s="14">
        <v>25.348837209302328</v>
      </c>
      <c r="E100" s="14">
        <f t="shared" si="1"/>
        <v>25.348837209302328</v>
      </c>
    </row>
    <row r="101" spans="1:5" x14ac:dyDescent="0.25">
      <c r="A101" s="12" t="s">
        <v>287</v>
      </c>
      <c r="B101" s="13" t="s">
        <v>4</v>
      </c>
      <c r="C101" s="12"/>
      <c r="D101" s="14">
        <v>25.348837209302328</v>
      </c>
      <c r="E101" s="14">
        <f t="shared" si="1"/>
        <v>25.348837209302328</v>
      </c>
    </row>
    <row r="102" spans="1:5" x14ac:dyDescent="0.25">
      <c r="A102" s="12" t="s">
        <v>288</v>
      </c>
      <c r="B102" s="13" t="s">
        <v>4</v>
      </c>
      <c r="C102" s="12"/>
      <c r="D102" s="14">
        <v>25.348837209302328</v>
      </c>
      <c r="E102" s="14">
        <f t="shared" si="1"/>
        <v>25.348837209302328</v>
      </c>
    </row>
    <row r="103" spans="1:5" x14ac:dyDescent="0.25">
      <c r="A103" s="12" t="s">
        <v>289</v>
      </c>
      <c r="B103" s="13" t="s">
        <v>4</v>
      </c>
      <c r="C103" s="12"/>
      <c r="D103" s="14">
        <v>25.348837209302328</v>
      </c>
      <c r="E103" s="14">
        <f t="shared" si="1"/>
        <v>25.348837209302328</v>
      </c>
    </row>
    <row r="104" spans="1:5" x14ac:dyDescent="0.25">
      <c r="A104" s="12" t="s">
        <v>290</v>
      </c>
      <c r="B104" s="13" t="s">
        <v>4</v>
      </c>
      <c r="C104" s="12"/>
      <c r="D104" s="14">
        <v>25.348837209302328</v>
      </c>
      <c r="E104" s="14">
        <f t="shared" si="1"/>
        <v>25.348837209302328</v>
      </c>
    </row>
    <row r="105" spans="1:5" x14ac:dyDescent="0.25">
      <c r="A105" s="12" t="s">
        <v>291</v>
      </c>
      <c r="B105" s="13" t="s">
        <v>4</v>
      </c>
      <c r="C105" s="12"/>
      <c r="D105" s="14">
        <v>25.116279069767444</v>
      </c>
      <c r="E105" s="14">
        <f t="shared" si="1"/>
        <v>25.116279069767444</v>
      </c>
    </row>
    <row r="106" spans="1:5" x14ac:dyDescent="0.25">
      <c r="A106" s="12" t="s">
        <v>292</v>
      </c>
      <c r="B106" s="13" t="s">
        <v>4</v>
      </c>
      <c r="C106" s="12"/>
      <c r="D106" s="14">
        <v>25.116279069767444</v>
      </c>
      <c r="E106" s="14">
        <f t="shared" si="1"/>
        <v>25.116279069767444</v>
      </c>
    </row>
    <row r="107" spans="1:5" x14ac:dyDescent="0.25">
      <c r="A107" s="12" t="s">
        <v>209</v>
      </c>
      <c r="B107" s="13" t="s">
        <v>4</v>
      </c>
      <c r="C107" s="12"/>
      <c r="D107" s="14">
        <v>25.113122171945701</v>
      </c>
      <c r="E107" s="14">
        <f t="shared" si="1"/>
        <v>25.113122171945701</v>
      </c>
    </row>
    <row r="108" spans="1:5" x14ac:dyDescent="0.25">
      <c r="A108" s="12" t="s">
        <v>118</v>
      </c>
      <c r="B108" s="13" t="s">
        <v>4</v>
      </c>
      <c r="C108" s="12"/>
      <c r="D108" s="14">
        <v>24.635036496350367</v>
      </c>
      <c r="E108" s="14">
        <f t="shared" si="1"/>
        <v>24.635036496350367</v>
      </c>
    </row>
    <row r="109" spans="1:5" x14ac:dyDescent="0.25">
      <c r="A109" s="12" t="s">
        <v>238</v>
      </c>
      <c r="B109" s="13" t="s">
        <v>4</v>
      </c>
      <c r="C109" s="12"/>
      <c r="D109" s="14">
        <v>24.352189781021899</v>
      </c>
      <c r="E109" s="14">
        <f t="shared" si="1"/>
        <v>24.352189781021899</v>
      </c>
    </row>
    <row r="110" spans="1:5" x14ac:dyDescent="0.25">
      <c r="A110" s="12" t="s">
        <v>49</v>
      </c>
      <c r="B110" s="13" t="s">
        <v>4</v>
      </c>
      <c r="C110" s="14">
        <v>24.285714285714281</v>
      </c>
      <c r="D110" s="12"/>
      <c r="E110" s="14">
        <f t="shared" si="1"/>
        <v>24.285714285714281</v>
      </c>
    </row>
    <row r="111" spans="1:5" x14ac:dyDescent="0.25">
      <c r="A111" s="12" t="s">
        <v>53</v>
      </c>
      <c r="B111" s="13" t="s">
        <v>4</v>
      </c>
      <c r="C111" s="14">
        <v>24.285714285714281</v>
      </c>
      <c r="D111" s="12"/>
      <c r="E111" s="14">
        <f t="shared" si="1"/>
        <v>24.285714285714281</v>
      </c>
    </row>
    <row r="112" spans="1:5" x14ac:dyDescent="0.25">
      <c r="A112" s="12" t="s">
        <v>119</v>
      </c>
      <c r="B112" s="13" t="s">
        <v>4</v>
      </c>
      <c r="C112" s="12"/>
      <c r="D112" s="14">
        <v>23.905109489051096</v>
      </c>
      <c r="E112" s="14">
        <f t="shared" si="1"/>
        <v>23.905109489051096</v>
      </c>
    </row>
    <row r="113" spans="1:5" x14ac:dyDescent="0.25">
      <c r="A113" s="12" t="s">
        <v>239</v>
      </c>
      <c r="B113" s="13" t="s">
        <v>4</v>
      </c>
      <c r="C113" s="12"/>
      <c r="D113" s="14">
        <v>23.886861313868614</v>
      </c>
      <c r="E113" s="14">
        <f t="shared" si="1"/>
        <v>23.886861313868614</v>
      </c>
    </row>
    <row r="114" spans="1:5" x14ac:dyDescent="0.25">
      <c r="A114" s="12" t="s">
        <v>240</v>
      </c>
      <c r="B114" s="13" t="s">
        <v>4</v>
      </c>
      <c r="C114" s="12"/>
      <c r="D114" s="14">
        <v>23.886861313868614</v>
      </c>
      <c r="E114" s="14">
        <f t="shared" si="1"/>
        <v>23.886861313868614</v>
      </c>
    </row>
    <row r="115" spans="1:5" x14ac:dyDescent="0.25">
      <c r="A115" s="12" t="s">
        <v>241</v>
      </c>
      <c r="B115" s="13" t="s">
        <v>4</v>
      </c>
      <c r="C115" s="12"/>
      <c r="D115" s="14">
        <v>23.42153284671533</v>
      </c>
      <c r="E115" s="14">
        <f t="shared" si="1"/>
        <v>23.42153284671533</v>
      </c>
    </row>
    <row r="116" spans="1:5" x14ac:dyDescent="0.25">
      <c r="A116" s="12" t="s">
        <v>211</v>
      </c>
      <c r="B116" s="13" t="s">
        <v>4</v>
      </c>
      <c r="C116" s="12"/>
      <c r="D116" s="14">
        <v>23.076923076923077</v>
      </c>
      <c r="E116" s="14">
        <f t="shared" si="1"/>
        <v>23.076923076923077</v>
      </c>
    </row>
    <row r="117" spans="1:5" x14ac:dyDescent="0.25">
      <c r="A117" s="12" t="s">
        <v>87</v>
      </c>
      <c r="B117" s="13" t="s">
        <v>4</v>
      </c>
      <c r="C117" s="14">
        <v>23.015873015873016</v>
      </c>
      <c r="D117" s="12"/>
      <c r="E117" s="14">
        <f t="shared" si="1"/>
        <v>23.015873015873016</v>
      </c>
    </row>
    <row r="118" spans="1:5" x14ac:dyDescent="0.25">
      <c r="A118" s="12" t="s">
        <v>242</v>
      </c>
      <c r="B118" s="13" t="s">
        <v>4</v>
      </c>
      <c r="C118" s="12"/>
      <c r="D118" s="14">
        <v>22.645985401459853</v>
      </c>
      <c r="E118" s="14">
        <f t="shared" si="1"/>
        <v>22.645985401459853</v>
      </c>
    </row>
    <row r="119" spans="1:5" x14ac:dyDescent="0.25">
      <c r="A119" s="12" t="s">
        <v>67</v>
      </c>
      <c r="B119" s="13" t="s">
        <v>4</v>
      </c>
      <c r="C119" s="14">
        <v>22.549019607843139</v>
      </c>
      <c r="D119" s="12"/>
      <c r="E119" s="14">
        <f t="shared" si="1"/>
        <v>22.549019607843139</v>
      </c>
    </row>
    <row r="120" spans="1:5" x14ac:dyDescent="0.25">
      <c r="A120" s="12" t="s">
        <v>243</v>
      </c>
      <c r="B120" s="13" t="s">
        <v>4</v>
      </c>
      <c r="C120" s="12"/>
      <c r="D120" s="14">
        <v>22.335766423357665</v>
      </c>
      <c r="E120" s="14">
        <f t="shared" si="1"/>
        <v>22.335766423357665</v>
      </c>
    </row>
    <row r="121" spans="1:5" x14ac:dyDescent="0.25">
      <c r="A121" s="12" t="s">
        <v>120</v>
      </c>
      <c r="B121" s="13" t="s">
        <v>4</v>
      </c>
      <c r="C121" s="12"/>
      <c r="D121" s="14">
        <v>22.262773722627738</v>
      </c>
      <c r="E121" s="14">
        <f t="shared" si="1"/>
        <v>22.262773722627738</v>
      </c>
    </row>
    <row r="122" spans="1:5" x14ac:dyDescent="0.25">
      <c r="A122" s="12" t="s">
        <v>121</v>
      </c>
      <c r="B122" s="13" t="s">
        <v>4</v>
      </c>
      <c r="C122" s="12"/>
      <c r="D122" s="14">
        <v>22.262773722627738</v>
      </c>
      <c r="E122" s="14">
        <f t="shared" si="1"/>
        <v>22.262773722627738</v>
      </c>
    </row>
    <row r="123" spans="1:5" x14ac:dyDescent="0.25">
      <c r="A123" s="12" t="s">
        <v>122</v>
      </c>
      <c r="B123" s="13" t="s">
        <v>4</v>
      </c>
      <c r="C123" s="12"/>
      <c r="D123" s="14">
        <v>21.715328467153284</v>
      </c>
      <c r="E123" s="14">
        <f t="shared" si="1"/>
        <v>21.715328467153284</v>
      </c>
    </row>
    <row r="124" spans="1:5" x14ac:dyDescent="0.25">
      <c r="A124" s="12" t="s">
        <v>70</v>
      </c>
      <c r="B124" s="13" t="s">
        <v>4</v>
      </c>
      <c r="C124" s="14">
        <v>21.568627450980394</v>
      </c>
      <c r="D124" s="12"/>
      <c r="E124" s="14">
        <f t="shared" si="1"/>
        <v>21.568627450980394</v>
      </c>
    </row>
    <row r="125" spans="1:5" x14ac:dyDescent="0.25">
      <c r="A125" s="12" t="s">
        <v>244</v>
      </c>
      <c r="B125" s="13" t="s">
        <v>4</v>
      </c>
      <c r="C125" s="12"/>
      <c r="D125" s="14">
        <v>21.405109489051096</v>
      </c>
      <c r="E125" s="14">
        <f t="shared" si="1"/>
        <v>21.405109489051096</v>
      </c>
    </row>
    <row r="126" spans="1:5" x14ac:dyDescent="0.25">
      <c r="A126" s="12" t="s">
        <v>260</v>
      </c>
      <c r="B126" s="13" t="s">
        <v>4</v>
      </c>
      <c r="C126" s="12"/>
      <c r="D126" s="14">
        <v>21.395348837209301</v>
      </c>
      <c r="E126" s="14">
        <f t="shared" si="1"/>
        <v>21.395348837209301</v>
      </c>
    </row>
    <row r="127" spans="1:5" x14ac:dyDescent="0.25">
      <c r="A127" s="12" t="s">
        <v>123</v>
      </c>
      <c r="B127" s="13" t="s">
        <v>4</v>
      </c>
      <c r="C127" s="12"/>
      <c r="D127" s="14">
        <v>20.985401459854014</v>
      </c>
      <c r="E127" s="14">
        <f t="shared" si="1"/>
        <v>20.985401459854014</v>
      </c>
    </row>
    <row r="128" spans="1:5" x14ac:dyDescent="0.25">
      <c r="A128" s="12" t="s">
        <v>62</v>
      </c>
      <c r="B128" s="13" t="s">
        <v>4</v>
      </c>
      <c r="C128" s="14">
        <v>20.912698412698411</v>
      </c>
      <c r="D128" s="12"/>
      <c r="E128" s="14">
        <f t="shared" si="1"/>
        <v>20.912698412698411</v>
      </c>
    </row>
    <row r="129" spans="1:5" x14ac:dyDescent="0.25">
      <c r="A129" s="12" t="s">
        <v>88</v>
      </c>
      <c r="B129" s="13" t="s">
        <v>4</v>
      </c>
      <c r="C129" s="14">
        <v>20.634920634920633</v>
      </c>
      <c r="D129" s="12"/>
      <c r="E129" s="14">
        <f t="shared" si="1"/>
        <v>20.634920634920633</v>
      </c>
    </row>
    <row r="130" spans="1:5" x14ac:dyDescent="0.25">
      <c r="A130" s="12" t="s">
        <v>245</v>
      </c>
      <c r="B130" s="13" t="s">
        <v>4</v>
      </c>
      <c r="C130" s="12"/>
      <c r="D130" s="14">
        <v>20.474452554744527</v>
      </c>
      <c r="E130" s="14">
        <f t="shared" ref="E130:E193" si="2">SUM(C130:D130)</f>
        <v>20.474452554744527</v>
      </c>
    </row>
    <row r="131" spans="1:5" x14ac:dyDescent="0.25">
      <c r="A131" s="12" t="s">
        <v>63</v>
      </c>
      <c r="B131" s="13" t="s">
        <v>4</v>
      </c>
      <c r="C131" s="14">
        <v>20.238095238095237</v>
      </c>
      <c r="D131" s="12"/>
      <c r="E131" s="14">
        <f t="shared" si="2"/>
        <v>20.238095238095237</v>
      </c>
    </row>
    <row r="132" spans="1:5" x14ac:dyDescent="0.25">
      <c r="A132" s="12" t="s">
        <v>246</v>
      </c>
      <c r="B132" s="13" t="s">
        <v>4</v>
      </c>
      <c r="C132" s="12"/>
      <c r="D132" s="14">
        <v>20.164233576642335</v>
      </c>
      <c r="E132" s="14">
        <f t="shared" si="2"/>
        <v>20.164233576642335</v>
      </c>
    </row>
    <row r="133" spans="1:5" x14ac:dyDescent="0.25">
      <c r="A133" s="12" t="s">
        <v>261</v>
      </c>
      <c r="B133" s="13" t="s">
        <v>4</v>
      </c>
      <c r="C133" s="12"/>
      <c r="D133" s="14">
        <v>19.767441860465116</v>
      </c>
      <c r="E133" s="14">
        <f t="shared" si="2"/>
        <v>19.767441860465116</v>
      </c>
    </row>
    <row r="134" spans="1:5" x14ac:dyDescent="0.25">
      <c r="A134" s="12" t="s">
        <v>64</v>
      </c>
      <c r="B134" s="13" t="s">
        <v>4</v>
      </c>
      <c r="C134" s="14">
        <v>19.56349206349206</v>
      </c>
      <c r="D134" s="12"/>
      <c r="E134" s="14">
        <f t="shared" si="2"/>
        <v>19.56349206349206</v>
      </c>
    </row>
    <row r="135" spans="1:5" x14ac:dyDescent="0.25">
      <c r="A135" s="12" t="s">
        <v>65</v>
      </c>
      <c r="B135" s="13" t="s">
        <v>4</v>
      </c>
      <c r="C135" s="14">
        <v>18.888888888888889</v>
      </c>
      <c r="D135" s="12"/>
      <c r="E135" s="14">
        <f t="shared" si="2"/>
        <v>18.888888888888889</v>
      </c>
    </row>
    <row r="136" spans="1:5" x14ac:dyDescent="0.25">
      <c r="A136" s="12" t="s">
        <v>124</v>
      </c>
      <c r="B136" s="13" t="s">
        <v>4</v>
      </c>
      <c r="C136" s="12"/>
      <c r="D136" s="14">
        <v>18.613138686131386</v>
      </c>
      <c r="E136" s="14">
        <f t="shared" si="2"/>
        <v>18.613138686131386</v>
      </c>
    </row>
    <row r="137" spans="1:5" x14ac:dyDescent="0.25">
      <c r="A137" s="12" t="s">
        <v>125</v>
      </c>
      <c r="B137" s="13" t="s">
        <v>4</v>
      </c>
      <c r="C137" s="12"/>
      <c r="D137" s="14">
        <v>18.430656934306569</v>
      </c>
      <c r="E137" s="14">
        <f t="shared" si="2"/>
        <v>18.430656934306569</v>
      </c>
    </row>
    <row r="138" spans="1:5" x14ac:dyDescent="0.25">
      <c r="A138" s="12" t="s">
        <v>91</v>
      </c>
      <c r="B138" s="13" t="s">
        <v>4</v>
      </c>
      <c r="C138" s="14">
        <v>18.253968253968253</v>
      </c>
      <c r="D138" s="12"/>
      <c r="E138" s="14">
        <f t="shared" si="2"/>
        <v>18.253968253968253</v>
      </c>
    </row>
    <row r="139" spans="1:5" x14ac:dyDescent="0.25">
      <c r="A139" s="12" t="s">
        <v>126</v>
      </c>
      <c r="B139" s="13" t="s">
        <v>4</v>
      </c>
      <c r="C139" s="12"/>
      <c r="D139" s="14">
        <v>17.883211678832119</v>
      </c>
      <c r="E139" s="14">
        <f t="shared" si="2"/>
        <v>17.883211678832119</v>
      </c>
    </row>
    <row r="140" spans="1:5" x14ac:dyDescent="0.25">
      <c r="A140" s="12" t="s">
        <v>127</v>
      </c>
      <c r="B140" s="13" t="s">
        <v>4</v>
      </c>
      <c r="C140" s="12"/>
      <c r="D140" s="14">
        <v>17.700729927007298</v>
      </c>
      <c r="E140" s="14">
        <f t="shared" si="2"/>
        <v>17.700729927007298</v>
      </c>
    </row>
    <row r="141" spans="1:5" x14ac:dyDescent="0.25">
      <c r="A141" s="12" t="s">
        <v>128</v>
      </c>
      <c r="B141" s="13" t="s">
        <v>4</v>
      </c>
      <c r="C141" s="12"/>
      <c r="D141" s="14">
        <v>17.700729927007298</v>
      </c>
      <c r="E141" s="14">
        <f t="shared" si="2"/>
        <v>17.700729927007298</v>
      </c>
    </row>
    <row r="142" spans="1:5" x14ac:dyDescent="0.25">
      <c r="A142" s="12" t="s">
        <v>129</v>
      </c>
      <c r="B142" s="13" t="s">
        <v>4</v>
      </c>
      <c r="C142" s="12"/>
      <c r="D142" s="14">
        <v>17.700729927007298</v>
      </c>
      <c r="E142" s="14">
        <f t="shared" si="2"/>
        <v>17.700729927007298</v>
      </c>
    </row>
    <row r="143" spans="1:5" x14ac:dyDescent="0.25">
      <c r="A143" s="12" t="s">
        <v>130</v>
      </c>
      <c r="B143" s="13" t="s">
        <v>4</v>
      </c>
      <c r="C143" s="12"/>
      <c r="D143" s="14">
        <v>17.700729927007298</v>
      </c>
      <c r="E143" s="14">
        <f t="shared" si="2"/>
        <v>17.700729927007298</v>
      </c>
    </row>
    <row r="144" spans="1:5" x14ac:dyDescent="0.25">
      <c r="A144" s="12" t="s">
        <v>300</v>
      </c>
      <c r="B144" s="13" t="s">
        <v>4</v>
      </c>
      <c r="C144" s="12"/>
      <c r="D144" s="14">
        <v>17.523364485981308</v>
      </c>
      <c r="E144" s="14">
        <f t="shared" si="2"/>
        <v>17.523364485981308</v>
      </c>
    </row>
    <row r="145" spans="1:5" x14ac:dyDescent="0.25">
      <c r="A145" s="12" t="s">
        <v>301</v>
      </c>
      <c r="B145" s="13" t="s">
        <v>4</v>
      </c>
      <c r="C145" s="12"/>
      <c r="D145" s="14">
        <v>17.523364485981308</v>
      </c>
      <c r="E145" s="14">
        <f t="shared" si="2"/>
        <v>17.523364485981308</v>
      </c>
    </row>
    <row r="146" spans="1:5" x14ac:dyDescent="0.25">
      <c r="A146" s="12" t="s">
        <v>303</v>
      </c>
      <c r="B146" s="13" t="s">
        <v>4</v>
      </c>
      <c r="C146" s="12"/>
      <c r="D146" s="14">
        <v>17.523364485981308</v>
      </c>
      <c r="E146" s="14">
        <f t="shared" si="2"/>
        <v>17.523364485981308</v>
      </c>
    </row>
    <row r="147" spans="1:5" x14ac:dyDescent="0.25">
      <c r="A147" s="12" t="s">
        <v>247</v>
      </c>
      <c r="B147" s="13" t="s">
        <v>4</v>
      </c>
      <c r="C147" s="12"/>
      <c r="D147" s="14">
        <v>17.217153284671532</v>
      </c>
      <c r="E147" s="14">
        <f t="shared" si="2"/>
        <v>17.217153284671532</v>
      </c>
    </row>
    <row r="148" spans="1:5" x14ac:dyDescent="0.25">
      <c r="A148" s="12" t="s">
        <v>131</v>
      </c>
      <c r="B148" s="13" t="s">
        <v>4</v>
      </c>
      <c r="C148" s="12"/>
      <c r="D148" s="14">
        <v>17.153284671532848</v>
      </c>
      <c r="E148" s="14">
        <f t="shared" si="2"/>
        <v>17.153284671532848</v>
      </c>
    </row>
    <row r="149" spans="1:5" x14ac:dyDescent="0.25">
      <c r="A149" s="12" t="s">
        <v>248</v>
      </c>
      <c r="B149" s="13" t="s">
        <v>4</v>
      </c>
      <c r="C149" s="12"/>
      <c r="D149" s="14">
        <v>16.906934306569344</v>
      </c>
      <c r="E149" s="14">
        <f t="shared" si="2"/>
        <v>16.906934306569344</v>
      </c>
    </row>
    <row r="150" spans="1:5" x14ac:dyDescent="0.25">
      <c r="A150" s="12" t="s">
        <v>262</v>
      </c>
      <c r="B150" s="13" t="s">
        <v>4</v>
      </c>
      <c r="C150" s="12"/>
      <c r="D150" s="14">
        <v>16.511627906976745</v>
      </c>
      <c r="E150" s="14">
        <f t="shared" si="2"/>
        <v>16.511627906976745</v>
      </c>
    </row>
    <row r="151" spans="1:5" x14ac:dyDescent="0.25">
      <c r="A151" s="12" t="s">
        <v>263</v>
      </c>
      <c r="B151" s="13" t="s">
        <v>4</v>
      </c>
      <c r="C151" s="12"/>
      <c r="D151" s="14">
        <v>16.511627906976745</v>
      </c>
      <c r="E151" s="14">
        <f t="shared" si="2"/>
        <v>16.511627906976745</v>
      </c>
    </row>
    <row r="152" spans="1:5" x14ac:dyDescent="0.25">
      <c r="A152" s="12" t="s">
        <v>66</v>
      </c>
      <c r="B152" s="13" t="s">
        <v>4</v>
      </c>
      <c r="C152" s="14">
        <v>16.19047619047619</v>
      </c>
      <c r="D152" s="12"/>
      <c r="E152" s="14">
        <f t="shared" si="2"/>
        <v>16.19047619047619</v>
      </c>
    </row>
    <row r="153" spans="1:5" x14ac:dyDescent="0.25">
      <c r="A153" s="12" t="s">
        <v>93</v>
      </c>
      <c r="B153" s="13" t="s">
        <v>4</v>
      </c>
      <c r="C153" s="14">
        <v>15.873015873015872</v>
      </c>
      <c r="D153" s="12"/>
      <c r="E153" s="14">
        <f t="shared" si="2"/>
        <v>15.873015873015872</v>
      </c>
    </row>
    <row r="154" spans="1:5" x14ac:dyDescent="0.25">
      <c r="A154" s="12" t="s">
        <v>264</v>
      </c>
      <c r="B154" s="13" t="s">
        <v>4</v>
      </c>
      <c r="C154" s="12"/>
      <c r="D154" s="14">
        <v>15.813953488372093</v>
      </c>
      <c r="E154" s="14">
        <f t="shared" si="2"/>
        <v>15.813953488372093</v>
      </c>
    </row>
    <row r="155" spans="1:5" x14ac:dyDescent="0.25">
      <c r="A155" s="12" t="s">
        <v>265</v>
      </c>
      <c r="B155" s="13" t="s">
        <v>4</v>
      </c>
      <c r="C155" s="12"/>
      <c r="D155" s="14">
        <v>15.813953488372093</v>
      </c>
      <c r="E155" s="14">
        <f t="shared" si="2"/>
        <v>15.813953488372093</v>
      </c>
    </row>
    <row r="156" spans="1:5" x14ac:dyDescent="0.25">
      <c r="A156" s="12" t="s">
        <v>266</v>
      </c>
      <c r="B156" s="13" t="s">
        <v>4</v>
      </c>
      <c r="C156" s="12"/>
      <c r="D156" s="14">
        <v>14.883720930232558</v>
      </c>
      <c r="E156" s="14">
        <f t="shared" si="2"/>
        <v>14.883720930232558</v>
      </c>
    </row>
    <row r="157" spans="1:5" x14ac:dyDescent="0.25">
      <c r="A157" s="12" t="s">
        <v>132</v>
      </c>
      <c r="B157" s="13" t="s">
        <v>4</v>
      </c>
      <c r="C157" s="12"/>
      <c r="D157" s="14">
        <v>14.5985401459854</v>
      </c>
      <c r="E157" s="14">
        <f t="shared" si="2"/>
        <v>14.5985401459854</v>
      </c>
    </row>
    <row r="158" spans="1:5" x14ac:dyDescent="0.25">
      <c r="A158" s="12" t="s">
        <v>133</v>
      </c>
      <c r="B158" s="13" t="s">
        <v>4</v>
      </c>
      <c r="C158" s="12"/>
      <c r="D158" s="14">
        <v>14.416058394160583</v>
      </c>
      <c r="E158" s="14">
        <f t="shared" si="2"/>
        <v>14.416058394160583</v>
      </c>
    </row>
    <row r="159" spans="1:5" x14ac:dyDescent="0.25">
      <c r="A159" s="12" t="s">
        <v>134</v>
      </c>
      <c r="B159" s="13" t="s">
        <v>4</v>
      </c>
      <c r="C159" s="12"/>
      <c r="D159" s="14">
        <v>14.416058394160583</v>
      </c>
      <c r="E159" s="14">
        <f t="shared" si="2"/>
        <v>14.416058394160583</v>
      </c>
    </row>
    <row r="160" spans="1:5" x14ac:dyDescent="0.25">
      <c r="A160" s="12" t="s">
        <v>135</v>
      </c>
      <c r="B160" s="13" t="s">
        <v>4</v>
      </c>
      <c r="C160" s="12"/>
      <c r="D160" s="14">
        <v>14.051094890510948</v>
      </c>
      <c r="E160" s="14">
        <f t="shared" si="2"/>
        <v>14.051094890510948</v>
      </c>
    </row>
    <row r="161" spans="1:5" x14ac:dyDescent="0.25">
      <c r="A161" s="12" t="s">
        <v>136</v>
      </c>
      <c r="B161" s="13" t="s">
        <v>4</v>
      </c>
      <c r="C161" s="12"/>
      <c r="D161" s="14">
        <v>13.868613138686131</v>
      </c>
      <c r="E161" s="14">
        <f t="shared" si="2"/>
        <v>13.868613138686131</v>
      </c>
    </row>
    <row r="162" spans="1:5" x14ac:dyDescent="0.25">
      <c r="A162" s="12" t="s">
        <v>137</v>
      </c>
      <c r="B162" s="13" t="s">
        <v>4</v>
      </c>
      <c r="C162" s="12"/>
      <c r="D162" s="14">
        <v>13.868613138686131</v>
      </c>
      <c r="E162" s="14">
        <f t="shared" si="2"/>
        <v>13.868613138686131</v>
      </c>
    </row>
    <row r="163" spans="1:5" x14ac:dyDescent="0.25">
      <c r="A163" s="12" t="s">
        <v>75</v>
      </c>
      <c r="B163" s="13" t="s">
        <v>4</v>
      </c>
      <c r="C163" s="14">
        <v>13.725490196078432</v>
      </c>
      <c r="D163" s="12"/>
      <c r="E163" s="14">
        <f t="shared" si="2"/>
        <v>13.725490196078432</v>
      </c>
    </row>
    <row r="164" spans="1:5" x14ac:dyDescent="0.25">
      <c r="A164" s="12" t="s">
        <v>138</v>
      </c>
      <c r="B164" s="13" t="s">
        <v>4</v>
      </c>
      <c r="C164" s="12"/>
      <c r="D164" s="14">
        <v>13.686131386861314</v>
      </c>
      <c r="E164" s="14">
        <f t="shared" si="2"/>
        <v>13.686131386861314</v>
      </c>
    </row>
    <row r="165" spans="1:5" x14ac:dyDescent="0.25">
      <c r="A165" s="12" t="s">
        <v>73</v>
      </c>
      <c r="B165" s="13" t="s">
        <v>4</v>
      </c>
      <c r="C165" s="14">
        <v>13.492063492063492</v>
      </c>
      <c r="D165" s="12"/>
      <c r="E165" s="14">
        <f t="shared" si="2"/>
        <v>13.492063492063492</v>
      </c>
    </row>
    <row r="166" spans="1:5" x14ac:dyDescent="0.25">
      <c r="A166" s="12" t="s">
        <v>74</v>
      </c>
      <c r="B166" s="13" t="s">
        <v>4</v>
      </c>
      <c r="C166" s="14">
        <v>13.492063492063492</v>
      </c>
      <c r="D166" s="12"/>
      <c r="E166" s="14">
        <f t="shared" si="2"/>
        <v>13.492063492063492</v>
      </c>
    </row>
    <row r="167" spans="1:5" x14ac:dyDescent="0.25">
      <c r="A167" s="12" t="s">
        <v>139</v>
      </c>
      <c r="B167" s="13" t="s">
        <v>4</v>
      </c>
      <c r="C167" s="12"/>
      <c r="D167" s="14">
        <v>13.321167883211679</v>
      </c>
      <c r="E167" s="14">
        <f t="shared" si="2"/>
        <v>13.321167883211679</v>
      </c>
    </row>
    <row r="168" spans="1:5" x14ac:dyDescent="0.25">
      <c r="A168" s="12" t="s">
        <v>249</v>
      </c>
      <c r="B168" s="13" t="s">
        <v>4</v>
      </c>
      <c r="C168" s="12"/>
      <c r="D168" s="14">
        <v>13.02919708029197</v>
      </c>
      <c r="E168" s="14">
        <f t="shared" si="2"/>
        <v>13.02919708029197</v>
      </c>
    </row>
    <row r="169" spans="1:5" x14ac:dyDescent="0.25">
      <c r="A169" s="12" t="s">
        <v>250</v>
      </c>
      <c r="B169" s="13" t="s">
        <v>4</v>
      </c>
      <c r="C169" s="12"/>
      <c r="D169" s="14">
        <v>13.02919708029197</v>
      </c>
      <c r="E169" s="14">
        <f t="shared" si="2"/>
        <v>13.02919708029197</v>
      </c>
    </row>
    <row r="170" spans="1:5" x14ac:dyDescent="0.25">
      <c r="A170" s="12" t="s">
        <v>140</v>
      </c>
      <c r="B170" s="13" t="s">
        <v>4</v>
      </c>
      <c r="C170" s="12"/>
      <c r="D170" s="14">
        <v>12.773722627737227</v>
      </c>
      <c r="E170" s="14">
        <f t="shared" si="2"/>
        <v>12.773722627737227</v>
      </c>
    </row>
    <row r="171" spans="1:5" x14ac:dyDescent="0.25">
      <c r="A171" s="12" t="s">
        <v>141</v>
      </c>
      <c r="B171" s="13" t="s">
        <v>4</v>
      </c>
      <c r="C171" s="12"/>
      <c r="D171" s="14">
        <v>12.59124087591241</v>
      </c>
      <c r="E171" s="14">
        <f t="shared" si="2"/>
        <v>12.59124087591241</v>
      </c>
    </row>
    <row r="172" spans="1:5" x14ac:dyDescent="0.25">
      <c r="A172" s="12" t="s">
        <v>142</v>
      </c>
      <c r="B172" s="13" t="s">
        <v>4</v>
      </c>
      <c r="C172" s="12"/>
      <c r="D172" s="14">
        <v>12.043795620437956</v>
      </c>
      <c r="E172" s="14">
        <f t="shared" si="2"/>
        <v>12.043795620437956</v>
      </c>
    </row>
    <row r="173" spans="1:5" x14ac:dyDescent="0.25">
      <c r="A173" s="12" t="s">
        <v>94</v>
      </c>
      <c r="B173" s="13" t="s">
        <v>4</v>
      </c>
      <c r="C173" s="14">
        <v>11.904761904761903</v>
      </c>
      <c r="D173" s="12"/>
      <c r="E173" s="14">
        <f t="shared" si="2"/>
        <v>11.904761904761903</v>
      </c>
    </row>
    <row r="174" spans="1:5" x14ac:dyDescent="0.25">
      <c r="A174" s="12" t="s">
        <v>143</v>
      </c>
      <c r="B174" s="13" t="s">
        <v>4</v>
      </c>
      <c r="C174" s="12"/>
      <c r="D174" s="14">
        <v>11.861313868613138</v>
      </c>
      <c r="E174" s="14">
        <f t="shared" si="2"/>
        <v>11.861313868613138</v>
      </c>
    </row>
    <row r="175" spans="1:5" x14ac:dyDescent="0.25">
      <c r="A175" s="12" t="s">
        <v>280</v>
      </c>
      <c r="B175" s="13" t="s">
        <v>4</v>
      </c>
      <c r="C175" s="12"/>
      <c r="D175" s="14">
        <v>11.86046511627907</v>
      </c>
      <c r="E175" s="14">
        <f t="shared" si="2"/>
        <v>11.86046511627907</v>
      </c>
    </row>
    <row r="176" spans="1:5" x14ac:dyDescent="0.25">
      <c r="A176" s="12" t="s">
        <v>144</v>
      </c>
      <c r="B176" s="13" t="s">
        <v>4</v>
      </c>
      <c r="C176" s="12"/>
      <c r="D176" s="14">
        <v>11.678832116788321</v>
      </c>
      <c r="E176" s="14">
        <f t="shared" si="2"/>
        <v>11.678832116788321</v>
      </c>
    </row>
    <row r="177" spans="1:5" x14ac:dyDescent="0.25">
      <c r="A177" s="12" t="s">
        <v>145</v>
      </c>
      <c r="B177" s="13" t="s">
        <v>4</v>
      </c>
      <c r="C177" s="12"/>
      <c r="D177" s="14">
        <v>11.496350364963504</v>
      </c>
      <c r="E177" s="14">
        <f t="shared" si="2"/>
        <v>11.496350364963504</v>
      </c>
    </row>
    <row r="178" spans="1:5" x14ac:dyDescent="0.25">
      <c r="A178" s="12" t="s">
        <v>146</v>
      </c>
      <c r="B178" s="13" t="s">
        <v>4</v>
      </c>
      <c r="C178" s="12"/>
      <c r="D178" s="14">
        <v>11.496350364963504</v>
      </c>
      <c r="E178" s="14">
        <f t="shared" si="2"/>
        <v>11.496350364963504</v>
      </c>
    </row>
    <row r="179" spans="1:5" x14ac:dyDescent="0.25">
      <c r="A179" s="12" t="s">
        <v>267</v>
      </c>
      <c r="B179" s="13" t="s">
        <v>4</v>
      </c>
      <c r="C179" s="12"/>
      <c r="D179" s="14">
        <v>11.162790697674419</v>
      </c>
      <c r="E179" s="14">
        <f t="shared" si="2"/>
        <v>11.162790697674419</v>
      </c>
    </row>
    <row r="180" spans="1:5" x14ac:dyDescent="0.25">
      <c r="A180" s="12" t="s">
        <v>147</v>
      </c>
      <c r="B180" s="13" t="s">
        <v>4</v>
      </c>
      <c r="C180" s="12"/>
      <c r="D180" s="14">
        <v>11.131386861313869</v>
      </c>
      <c r="E180" s="14">
        <f t="shared" si="2"/>
        <v>11.131386861313869</v>
      </c>
    </row>
    <row r="181" spans="1:5" x14ac:dyDescent="0.25">
      <c r="A181" s="12" t="s">
        <v>148</v>
      </c>
      <c r="B181" s="13" t="s">
        <v>4</v>
      </c>
      <c r="C181" s="12"/>
      <c r="D181" s="14">
        <v>11.131386861313869</v>
      </c>
      <c r="E181" s="14">
        <f t="shared" si="2"/>
        <v>11.131386861313869</v>
      </c>
    </row>
    <row r="182" spans="1:5" x14ac:dyDescent="0.25">
      <c r="A182" s="12" t="s">
        <v>149</v>
      </c>
      <c r="B182" s="13" t="s">
        <v>4</v>
      </c>
      <c r="C182" s="12"/>
      <c r="D182" s="14">
        <v>10.948905109489052</v>
      </c>
      <c r="E182" s="14">
        <f t="shared" si="2"/>
        <v>10.948905109489052</v>
      </c>
    </row>
    <row r="183" spans="1:5" x14ac:dyDescent="0.25">
      <c r="A183" s="12" t="s">
        <v>150</v>
      </c>
      <c r="B183" s="13" t="s">
        <v>4</v>
      </c>
      <c r="C183" s="12"/>
      <c r="D183" s="14">
        <v>10.948905109489052</v>
      </c>
      <c r="E183" s="14">
        <f t="shared" si="2"/>
        <v>10.948905109489052</v>
      </c>
    </row>
    <row r="184" spans="1:5" x14ac:dyDescent="0.25">
      <c r="A184" s="12" t="s">
        <v>151</v>
      </c>
      <c r="B184" s="13" t="s">
        <v>4</v>
      </c>
      <c r="C184" s="12"/>
      <c r="D184" s="14">
        <v>9.6715328467153299</v>
      </c>
      <c r="E184" s="14">
        <f t="shared" si="2"/>
        <v>9.6715328467153299</v>
      </c>
    </row>
    <row r="185" spans="1:5" x14ac:dyDescent="0.25">
      <c r="A185" s="12" t="s">
        <v>96</v>
      </c>
      <c r="B185" s="13" t="s">
        <v>4</v>
      </c>
      <c r="C185" s="14">
        <v>9.5238095238095237</v>
      </c>
      <c r="D185" s="12"/>
      <c r="E185" s="14">
        <f t="shared" si="2"/>
        <v>9.5238095238095237</v>
      </c>
    </row>
    <row r="186" spans="1:5" x14ac:dyDescent="0.25">
      <c r="A186" s="12" t="s">
        <v>152</v>
      </c>
      <c r="B186" s="13" t="s">
        <v>4</v>
      </c>
      <c r="C186" s="12"/>
      <c r="D186" s="14">
        <v>9.1240875912408761</v>
      </c>
      <c r="E186" s="14">
        <f t="shared" si="2"/>
        <v>9.1240875912408761</v>
      </c>
    </row>
    <row r="187" spans="1:5" x14ac:dyDescent="0.25">
      <c r="A187" s="12" t="s">
        <v>153</v>
      </c>
      <c r="B187" s="13" t="s">
        <v>4</v>
      </c>
      <c r="C187" s="12"/>
      <c r="D187" s="14">
        <v>9.1240875912408761</v>
      </c>
      <c r="E187" s="14">
        <f t="shared" si="2"/>
        <v>9.1240875912408761</v>
      </c>
    </row>
    <row r="188" spans="1:5" x14ac:dyDescent="0.25">
      <c r="A188" s="12" t="s">
        <v>97</v>
      </c>
      <c r="B188" s="13" t="s">
        <v>4</v>
      </c>
      <c r="C188" s="14">
        <v>8.7301587301587293</v>
      </c>
      <c r="D188" s="12"/>
      <c r="E188" s="14">
        <f t="shared" si="2"/>
        <v>8.7301587301587293</v>
      </c>
    </row>
    <row r="189" spans="1:5" x14ac:dyDescent="0.25">
      <c r="A189" s="12" t="s">
        <v>98</v>
      </c>
      <c r="B189" s="13" t="s">
        <v>4</v>
      </c>
      <c r="C189" s="14">
        <v>8.7301587301587293</v>
      </c>
      <c r="D189" s="12"/>
      <c r="E189" s="14">
        <f t="shared" si="2"/>
        <v>8.7301587301587293</v>
      </c>
    </row>
    <row r="190" spans="1:5" x14ac:dyDescent="0.25">
      <c r="A190" s="12" t="s">
        <v>99</v>
      </c>
      <c r="B190" s="13" t="s">
        <v>4</v>
      </c>
      <c r="C190" s="14">
        <v>7.9365079365079358</v>
      </c>
      <c r="D190" s="12"/>
      <c r="E190" s="14">
        <f t="shared" si="2"/>
        <v>7.9365079365079358</v>
      </c>
    </row>
    <row r="191" spans="1:5" x14ac:dyDescent="0.25">
      <c r="A191" s="12" t="s">
        <v>154</v>
      </c>
      <c r="B191" s="13" t="s">
        <v>4</v>
      </c>
      <c r="C191" s="12"/>
      <c r="D191" s="14">
        <v>7.8467153284671536</v>
      </c>
      <c r="E191" s="14">
        <f t="shared" si="2"/>
        <v>7.8467153284671536</v>
      </c>
    </row>
    <row r="192" spans="1:5" x14ac:dyDescent="0.25">
      <c r="A192" s="12" t="s">
        <v>155</v>
      </c>
      <c r="B192" s="13" t="s">
        <v>4</v>
      </c>
      <c r="C192" s="12"/>
      <c r="D192" s="14">
        <v>7.8467153284671536</v>
      </c>
      <c r="E192" s="14">
        <f t="shared" si="2"/>
        <v>7.8467153284671536</v>
      </c>
    </row>
    <row r="193" spans="1:5" x14ac:dyDescent="0.25">
      <c r="A193" s="12" t="s">
        <v>156</v>
      </c>
      <c r="B193" s="13" t="s">
        <v>4</v>
      </c>
      <c r="C193" s="12"/>
      <c r="D193" s="14">
        <v>7.1167883211678831</v>
      </c>
      <c r="E193" s="14">
        <f t="shared" si="2"/>
        <v>7.1167883211678831</v>
      </c>
    </row>
    <row r="194" spans="1:5" x14ac:dyDescent="0.25">
      <c r="A194" s="12" t="s">
        <v>157</v>
      </c>
      <c r="B194" s="13" t="s">
        <v>4</v>
      </c>
      <c r="C194" s="12"/>
      <c r="D194" s="14">
        <v>7.1167883211678831</v>
      </c>
      <c r="E194" s="14">
        <f t="shared" ref="E194:E257" si="3">SUM(C194:D194)</f>
        <v>7.1167883211678831</v>
      </c>
    </row>
    <row r="195" spans="1:5" x14ac:dyDescent="0.25">
      <c r="A195" s="12" t="s">
        <v>100</v>
      </c>
      <c r="B195" s="13" t="s">
        <v>4</v>
      </c>
      <c r="C195" s="14">
        <v>6.3492063492063489</v>
      </c>
      <c r="D195" s="12"/>
      <c r="E195" s="14">
        <f t="shared" si="3"/>
        <v>6.3492063492063489</v>
      </c>
    </row>
    <row r="196" spans="1:5" x14ac:dyDescent="0.25">
      <c r="A196" s="12" t="s">
        <v>101</v>
      </c>
      <c r="B196" s="13" t="s">
        <v>4</v>
      </c>
      <c r="C196" s="14">
        <v>6.3492063492063489</v>
      </c>
      <c r="D196" s="12"/>
      <c r="E196" s="14">
        <f t="shared" si="3"/>
        <v>6.3492063492063489</v>
      </c>
    </row>
    <row r="197" spans="1:5" x14ac:dyDescent="0.25">
      <c r="A197" s="12" t="s">
        <v>158</v>
      </c>
      <c r="B197" s="13" t="s">
        <v>4</v>
      </c>
      <c r="C197" s="12"/>
      <c r="D197" s="14">
        <v>0.18248175182481752</v>
      </c>
      <c r="E197" s="14">
        <f t="shared" si="3"/>
        <v>0.18248175182481752</v>
      </c>
    </row>
    <row r="198" spans="1:5" x14ac:dyDescent="0.25">
      <c r="A198" s="12" t="s">
        <v>159</v>
      </c>
      <c r="B198" s="13" t="s">
        <v>4</v>
      </c>
      <c r="C198" s="12"/>
      <c r="D198" s="14">
        <v>0</v>
      </c>
      <c r="E198" s="14">
        <f t="shared" si="3"/>
        <v>0</v>
      </c>
    </row>
    <row r="199" spans="1:5" x14ac:dyDescent="0.25">
      <c r="A199" s="12" t="s">
        <v>79</v>
      </c>
      <c r="B199" s="13" t="s">
        <v>4</v>
      </c>
      <c r="C199" s="14">
        <v>0</v>
      </c>
      <c r="D199" s="12"/>
      <c r="E199" s="14">
        <f t="shared" si="3"/>
        <v>0</v>
      </c>
    </row>
    <row r="200" spans="1:5" x14ac:dyDescent="0.25">
      <c r="A200" s="12" t="s">
        <v>81</v>
      </c>
      <c r="B200" s="13" t="s">
        <v>4</v>
      </c>
      <c r="C200" s="14">
        <v>0</v>
      </c>
      <c r="D200" s="12"/>
      <c r="E200" s="14">
        <f t="shared" si="3"/>
        <v>0</v>
      </c>
    </row>
    <row r="201" spans="1:5" x14ac:dyDescent="0.25">
      <c r="A201" s="12" t="s">
        <v>82</v>
      </c>
      <c r="B201" s="13" t="s">
        <v>4</v>
      </c>
      <c r="C201" s="14">
        <v>0</v>
      </c>
      <c r="D201" s="12"/>
      <c r="E201" s="14">
        <f t="shared" si="3"/>
        <v>0</v>
      </c>
    </row>
    <row r="202" spans="1:5" x14ac:dyDescent="0.25">
      <c r="A202" s="12" t="s">
        <v>83</v>
      </c>
      <c r="B202" s="13" t="s">
        <v>4</v>
      </c>
      <c r="C202" s="14">
        <v>0</v>
      </c>
      <c r="D202" s="12"/>
      <c r="E202" s="14">
        <f t="shared" si="3"/>
        <v>0</v>
      </c>
    </row>
    <row r="203" spans="1:5" x14ac:dyDescent="0.25">
      <c r="A203" s="12" t="s">
        <v>85</v>
      </c>
      <c r="B203" s="13" t="s">
        <v>4</v>
      </c>
      <c r="C203" s="14">
        <v>0</v>
      </c>
      <c r="D203" s="12"/>
      <c r="E203" s="14">
        <f t="shared" si="3"/>
        <v>0</v>
      </c>
    </row>
    <row r="204" spans="1:5" x14ac:dyDescent="0.25">
      <c r="A204" s="12" t="s">
        <v>105</v>
      </c>
      <c r="B204" s="13" t="s">
        <v>4</v>
      </c>
      <c r="C204" s="14">
        <v>0</v>
      </c>
      <c r="D204" s="12"/>
      <c r="E204" s="14">
        <f t="shared" si="3"/>
        <v>0</v>
      </c>
    </row>
    <row r="205" spans="1:5" x14ac:dyDescent="0.25">
      <c r="A205" s="12" t="s">
        <v>108</v>
      </c>
      <c r="B205" s="13" t="s">
        <v>4</v>
      </c>
      <c r="C205" s="14">
        <v>0</v>
      </c>
      <c r="D205" s="12"/>
      <c r="E205" s="14">
        <f t="shared" si="3"/>
        <v>0</v>
      </c>
    </row>
    <row r="206" spans="1:5" x14ac:dyDescent="0.25">
      <c r="A206" s="12" t="s">
        <v>109</v>
      </c>
      <c r="B206" s="13" t="s">
        <v>4</v>
      </c>
      <c r="C206" s="14">
        <v>0</v>
      </c>
      <c r="D206" s="12"/>
      <c r="E206" s="14">
        <f t="shared" si="3"/>
        <v>0</v>
      </c>
    </row>
    <row r="207" spans="1:5" x14ac:dyDescent="0.25">
      <c r="A207" s="19" t="s">
        <v>217</v>
      </c>
      <c r="B207" s="20" t="s">
        <v>2</v>
      </c>
      <c r="C207" s="19"/>
      <c r="D207" s="21">
        <v>50</v>
      </c>
      <c r="E207" s="21">
        <f t="shared" si="3"/>
        <v>50</v>
      </c>
    </row>
    <row r="208" spans="1:5" x14ac:dyDescent="0.25">
      <c r="A208" s="19" t="s">
        <v>24</v>
      </c>
      <c r="B208" s="20" t="s">
        <v>2</v>
      </c>
      <c r="C208" s="21">
        <v>50</v>
      </c>
      <c r="D208" s="19"/>
      <c r="E208" s="21">
        <f t="shared" si="3"/>
        <v>50</v>
      </c>
    </row>
    <row r="209" spans="1:5" x14ac:dyDescent="0.25">
      <c r="A209" s="19" t="s">
        <v>293</v>
      </c>
      <c r="B209" s="20" t="s">
        <v>2</v>
      </c>
      <c r="C209" s="19"/>
      <c r="D209" s="21">
        <v>50</v>
      </c>
      <c r="E209" s="21">
        <f t="shared" si="3"/>
        <v>50</v>
      </c>
    </row>
    <row r="210" spans="1:5" x14ac:dyDescent="0.25">
      <c r="A210" s="19" t="s">
        <v>25</v>
      </c>
      <c r="B210" s="20" t="s">
        <v>2</v>
      </c>
      <c r="C210" s="21">
        <v>48.03921568627451</v>
      </c>
      <c r="D210" s="19"/>
      <c r="E210" s="21">
        <f t="shared" si="3"/>
        <v>48.03921568627451</v>
      </c>
    </row>
    <row r="211" spans="1:5" x14ac:dyDescent="0.25">
      <c r="A211" s="19" t="s">
        <v>218</v>
      </c>
      <c r="B211" s="20" t="s">
        <v>2</v>
      </c>
      <c r="C211" s="19"/>
      <c r="D211" s="21">
        <v>45.475113122171948</v>
      </c>
      <c r="E211" s="21">
        <f t="shared" si="3"/>
        <v>45.475113122171948</v>
      </c>
    </row>
    <row r="212" spans="1:5" x14ac:dyDescent="0.25">
      <c r="A212" s="19" t="s">
        <v>251</v>
      </c>
      <c r="B212" s="20" t="s">
        <v>2</v>
      </c>
      <c r="C212" s="19"/>
      <c r="D212" s="21">
        <v>42.5</v>
      </c>
      <c r="E212" s="21">
        <f t="shared" si="3"/>
        <v>42.5</v>
      </c>
    </row>
    <row r="213" spans="1:5" x14ac:dyDescent="0.25">
      <c r="A213" s="19" t="s">
        <v>26</v>
      </c>
      <c r="B213" s="20" t="s">
        <v>2</v>
      </c>
      <c r="C213" s="21">
        <v>42.5</v>
      </c>
      <c r="D213" s="19"/>
      <c r="E213" s="21">
        <f t="shared" si="3"/>
        <v>42.5</v>
      </c>
    </row>
    <row r="214" spans="1:5" x14ac:dyDescent="0.25">
      <c r="A214" s="19" t="s">
        <v>23</v>
      </c>
      <c r="B214" s="20" t="s">
        <v>2</v>
      </c>
      <c r="C214" s="21">
        <v>42.5</v>
      </c>
      <c r="D214" s="19"/>
      <c r="E214" s="21">
        <f t="shared" si="3"/>
        <v>42.5</v>
      </c>
    </row>
    <row r="215" spans="1:5" x14ac:dyDescent="0.25">
      <c r="A215" s="19" t="s">
        <v>281</v>
      </c>
      <c r="B215" s="20" t="s">
        <v>2</v>
      </c>
      <c r="C215" s="19"/>
      <c r="D215" s="21">
        <v>42.5</v>
      </c>
      <c r="E215" s="21">
        <f t="shared" si="3"/>
        <v>42.5</v>
      </c>
    </row>
    <row r="216" spans="1:5" x14ac:dyDescent="0.25">
      <c r="A216" s="19" t="s">
        <v>195</v>
      </c>
      <c r="B216" s="20" t="s">
        <v>2</v>
      </c>
      <c r="C216" s="19"/>
      <c r="D216" s="21">
        <v>42.307692307692307</v>
      </c>
      <c r="E216" s="21">
        <f t="shared" si="3"/>
        <v>42.307692307692307</v>
      </c>
    </row>
    <row r="217" spans="1:5" x14ac:dyDescent="0.25">
      <c r="A217" s="19" t="s">
        <v>44</v>
      </c>
      <c r="B217" s="20" t="s">
        <v>2</v>
      </c>
      <c r="C217" s="21">
        <v>41.17647058823529</v>
      </c>
      <c r="D217" s="19"/>
      <c r="E217" s="21">
        <f t="shared" si="3"/>
        <v>41.17647058823529</v>
      </c>
    </row>
    <row r="218" spans="1:5" x14ac:dyDescent="0.25">
      <c r="A218" s="19" t="s">
        <v>196</v>
      </c>
      <c r="B218" s="20" t="s">
        <v>2</v>
      </c>
      <c r="C218" s="19"/>
      <c r="D218" s="21">
        <v>39.366515837104075</v>
      </c>
      <c r="E218" s="21">
        <f t="shared" si="3"/>
        <v>39.366515837104075</v>
      </c>
    </row>
    <row r="219" spans="1:5" x14ac:dyDescent="0.25">
      <c r="A219" s="19" t="s">
        <v>199</v>
      </c>
      <c r="B219" s="20" t="s">
        <v>2</v>
      </c>
      <c r="C219" s="19"/>
      <c r="D219" s="21">
        <v>39.140271493212673</v>
      </c>
      <c r="E219" s="21">
        <f t="shared" si="3"/>
        <v>39.140271493212673</v>
      </c>
    </row>
    <row r="220" spans="1:5" x14ac:dyDescent="0.25">
      <c r="A220" s="19" t="s">
        <v>40</v>
      </c>
      <c r="B220" s="20" t="s">
        <v>2</v>
      </c>
      <c r="C220" s="21">
        <v>38.958333333333329</v>
      </c>
      <c r="D220" s="19"/>
      <c r="E220" s="21">
        <f t="shared" si="3"/>
        <v>38.958333333333329</v>
      </c>
    </row>
    <row r="221" spans="1:5" x14ac:dyDescent="0.25">
      <c r="A221" s="19" t="s">
        <v>214</v>
      </c>
      <c r="B221" s="20" t="s">
        <v>2</v>
      </c>
      <c r="C221" s="19"/>
      <c r="D221" s="21">
        <v>38.815789473684212</v>
      </c>
      <c r="E221" s="21">
        <f t="shared" si="3"/>
        <v>38.815789473684212</v>
      </c>
    </row>
    <row r="222" spans="1:5" x14ac:dyDescent="0.25">
      <c r="A222" s="19" t="s">
        <v>215</v>
      </c>
      <c r="B222" s="20" t="s">
        <v>2</v>
      </c>
      <c r="C222" s="19"/>
      <c r="D222" s="21">
        <v>38.815789473684212</v>
      </c>
      <c r="E222" s="21">
        <f t="shared" si="3"/>
        <v>38.815789473684212</v>
      </c>
    </row>
    <row r="223" spans="1:5" x14ac:dyDescent="0.25">
      <c r="A223" s="19" t="s">
        <v>51</v>
      </c>
      <c r="B223" s="20" t="s">
        <v>2</v>
      </c>
      <c r="C223" s="21">
        <v>37.5</v>
      </c>
      <c r="D223" s="19"/>
      <c r="E223" s="21">
        <f t="shared" si="3"/>
        <v>37.5</v>
      </c>
    </row>
    <row r="224" spans="1:5" x14ac:dyDescent="0.25">
      <c r="A224" s="19" t="s">
        <v>52</v>
      </c>
      <c r="B224" s="20" t="s">
        <v>2</v>
      </c>
      <c r="C224" s="21">
        <v>37.5</v>
      </c>
      <c r="D224" s="19"/>
      <c r="E224" s="21">
        <f t="shared" si="3"/>
        <v>37.5</v>
      </c>
    </row>
    <row r="225" spans="1:5" x14ac:dyDescent="0.25">
      <c r="A225" s="19" t="s">
        <v>296</v>
      </c>
      <c r="B225" s="20" t="s">
        <v>2</v>
      </c>
      <c r="C225" s="19"/>
      <c r="D225" s="21">
        <v>37.383177570093459</v>
      </c>
      <c r="E225" s="21">
        <f t="shared" si="3"/>
        <v>37.383177570093459</v>
      </c>
    </row>
    <row r="226" spans="1:5" x14ac:dyDescent="0.25">
      <c r="A226" s="19" t="s">
        <v>42</v>
      </c>
      <c r="B226" s="20" t="s">
        <v>2</v>
      </c>
      <c r="C226" s="21">
        <v>37.1875</v>
      </c>
      <c r="D226" s="19"/>
      <c r="E226" s="21">
        <f t="shared" si="3"/>
        <v>37.1875</v>
      </c>
    </row>
    <row r="227" spans="1:5" x14ac:dyDescent="0.25">
      <c r="A227" s="19" t="s">
        <v>43</v>
      </c>
      <c r="B227" s="20" t="s">
        <v>2</v>
      </c>
      <c r="C227" s="21">
        <v>37.1875</v>
      </c>
      <c r="D227" s="19"/>
      <c r="E227" s="21">
        <f t="shared" si="3"/>
        <v>37.1875</v>
      </c>
    </row>
    <row r="228" spans="1:5" x14ac:dyDescent="0.25">
      <c r="A228" s="19" t="s">
        <v>47</v>
      </c>
      <c r="B228" s="20" t="s">
        <v>2</v>
      </c>
      <c r="C228" s="21">
        <v>36.274509803921568</v>
      </c>
      <c r="D228" s="19"/>
      <c r="E228" s="21">
        <f t="shared" si="3"/>
        <v>36.274509803921568</v>
      </c>
    </row>
    <row r="229" spans="1:5" x14ac:dyDescent="0.25">
      <c r="A229" s="19" t="s">
        <v>201</v>
      </c>
      <c r="B229" s="20" t="s">
        <v>2</v>
      </c>
      <c r="C229" s="19"/>
      <c r="D229" s="21">
        <v>36.199095022624434</v>
      </c>
      <c r="E229" s="21">
        <f t="shared" si="3"/>
        <v>36.199095022624434</v>
      </c>
    </row>
    <row r="230" spans="1:5" x14ac:dyDescent="0.25">
      <c r="A230" s="19" t="s">
        <v>298</v>
      </c>
      <c r="B230" s="20" t="s">
        <v>2</v>
      </c>
      <c r="C230" s="19"/>
      <c r="D230" s="21">
        <v>35.514018691588781</v>
      </c>
      <c r="E230" s="21">
        <f t="shared" si="3"/>
        <v>35.514018691588781</v>
      </c>
    </row>
    <row r="231" spans="1:5" x14ac:dyDescent="0.25">
      <c r="A231" s="19" t="s">
        <v>57</v>
      </c>
      <c r="B231" s="20" t="s">
        <v>2</v>
      </c>
      <c r="C231" s="21">
        <v>35.416666666666671</v>
      </c>
      <c r="D231" s="19"/>
      <c r="E231" s="21">
        <f t="shared" si="3"/>
        <v>35.416666666666671</v>
      </c>
    </row>
    <row r="232" spans="1:5" x14ac:dyDescent="0.25">
      <c r="A232" s="19" t="s">
        <v>202</v>
      </c>
      <c r="B232" s="20" t="s">
        <v>2</v>
      </c>
      <c r="C232" s="19"/>
      <c r="D232" s="21">
        <v>34.841628959276015</v>
      </c>
      <c r="E232" s="21">
        <f t="shared" si="3"/>
        <v>34.841628959276015</v>
      </c>
    </row>
    <row r="233" spans="1:5" x14ac:dyDescent="0.25">
      <c r="A233" s="19" t="s">
        <v>205</v>
      </c>
      <c r="B233" s="20" t="s">
        <v>2</v>
      </c>
      <c r="C233" s="19"/>
      <c r="D233" s="21">
        <v>33.936651583710407</v>
      </c>
      <c r="E233" s="21">
        <f t="shared" si="3"/>
        <v>33.936651583710407</v>
      </c>
    </row>
    <row r="234" spans="1:5" x14ac:dyDescent="0.25">
      <c r="A234" s="19" t="s">
        <v>207</v>
      </c>
      <c r="B234" s="20" t="s">
        <v>2</v>
      </c>
      <c r="C234" s="19"/>
      <c r="D234" s="21">
        <v>32.352941176470587</v>
      </c>
      <c r="E234" s="21">
        <f t="shared" si="3"/>
        <v>32.352941176470587</v>
      </c>
    </row>
    <row r="235" spans="1:5" x14ac:dyDescent="0.25">
      <c r="A235" s="19" t="s">
        <v>50</v>
      </c>
      <c r="B235" s="20" t="s">
        <v>2</v>
      </c>
      <c r="C235" s="21">
        <v>31.874999999999996</v>
      </c>
      <c r="D235" s="19"/>
      <c r="E235" s="21">
        <f t="shared" si="3"/>
        <v>31.874999999999996</v>
      </c>
    </row>
    <row r="236" spans="1:5" x14ac:dyDescent="0.25">
      <c r="A236" s="19" t="s">
        <v>61</v>
      </c>
      <c r="B236" s="20" t="s">
        <v>2</v>
      </c>
      <c r="C236" s="21">
        <v>31.372549019607842</v>
      </c>
      <c r="D236" s="19"/>
      <c r="E236" s="21">
        <f t="shared" si="3"/>
        <v>31.372549019607842</v>
      </c>
    </row>
    <row r="237" spans="1:5" x14ac:dyDescent="0.25">
      <c r="A237" s="19" t="s">
        <v>160</v>
      </c>
      <c r="B237" s="20" t="s">
        <v>2</v>
      </c>
      <c r="C237" s="19"/>
      <c r="D237" s="21">
        <v>30.482456140350877</v>
      </c>
      <c r="E237" s="21">
        <f t="shared" si="3"/>
        <v>30.482456140350877</v>
      </c>
    </row>
    <row r="238" spans="1:5" x14ac:dyDescent="0.25">
      <c r="A238" s="19" t="s">
        <v>161</v>
      </c>
      <c r="B238" s="20" t="s">
        <v>2</v>
      </c>
      <c r="C238" s="19"/>
      <c r="D238" s="21">
        <v>28.289473684210524</v>
      </c>
      <c r="E238" s="21">
        <f t="shared" si="3"/>
        <v>28.289473684210524</v>
      </c>
    </row>
    <row r="239" spans="1:5" x14ac:dyDescent="0.25">
      <c r="A239" s="19" t="s">
        <v>252</v>
      </c>
      <c r="B239" s="20" t="s">
        <v>2</v>
      </c>
      <c r="C239" s="19"/>
      <c r="D239" s="21">
        <v>26.842105263157894</v>
      </c>
      <c r="E239" s="21">
        <f t="shared" si="3"/>
        <v>26.842105263157894</v>
      </c>
    </row>
    <row r="240" spans="1:5" x14ac:dyDescent="0.25">
      <c r="A240" s="19" t="s">
        <v>162</v>
      </c>
      <c r="B240" s="20" t="s">
        <v>2</v>
      </c>
      <c r="C240" s="19"/>
      <c r="D240" s="21">
        <v>25.219298245614034</v>
      </c>
      <c r="E240" s="21">
        <f t="shared" si="3"/>
        <v>25.219298245614034</v>
      </c>
    </row>
    <row r="241" spans="1:5" x14ac:dyDescent="0.25">
      <c r="A241" s="19" t="s">
        <v>208</v>
      </c>
      <c r="B241" s="20" t="s">
        <v>2</v>
      </c>
      <c r="C241" s="19"/>
      <c r="D241" s="21">
        <v>25.113122171945701</v>
      </c>
      <c r="E241" s="21">
        <f t="shared" si="3"/>
        <v>25.113122171945701</v>
      </c>
    </row>
    <row r="242" spans="1:5" x14ac:dyDescent="0.25">
      <c r="A242" s="19" t="s">
        <v>89</v>
      </c>
      <c r="B242" s="20" t="s">
        <v>2</v>
      </c>
      <c r="C242" s="21">
        <v>25</v>
      </c>
      <c r="D242" s="19"/>
      <c r="E242" s="21">
        <f t="shared" si="3"/>
        <v>25</v>
      </c>
    </row>
    <row r="243" spans="1:5" x14ac:dyDescent="0.25">
      <c r="A243" s="19" t="s">
        <v>90</v>
      </c>
      <c r="B243" s="20" t="s">
        <v>2</v>
      </c>
      <c r="C243" s="21">
        <v>25</v>
      </c>
      <c r="D243" s="19"/>
      <c r="E243" s="21">
        <f t="shared" si="3"/>
        <v>25</v>
      </c>
    </row>
    <row r="244" spans="1:5" x14ac:dyDescent="0.25">
      <c r="A244" s="19" t="s">
        <v>253</v>
      </c>
      <c r="B244" s="20" t="s">
        <v>2</v>
      </c>
      <c r="C244" s="19"/>
      <c r="D244" s="21">
        <v>24.232456140350877</v>
      </c>
      <c r="E244" s="21">
        <f t="shared" si="3"/>
        <v>24.232456140350877</v>
      </c>
    </row>
    <row r="245" spans="1:5" x14ac:dyDescent="0.25">
      <c r="A245" s="19" t="s">
        <v>254</v>
      </c>
      <c r="B245" s="20" t="s">
        <v>2</v>
      </c>
      <c r="C245" s="19"/>
      <c r="D245" s="21">
        <v>23.859649122807017</v>
      </c>
      <c r="E245" s="21">
        <f t="shared" si="3"/>
        <v>23.859649122807017</v>
      </c>
    </row>
    <row r="246" spans="1:5" x14ac:dyDescent="0.25">
      <c r="A246" s="19" t="s">
        <v>163</v>
      </c>
      <c r="B246" s="20" t="s">
        <v>2</v>
      </c>
      <c r="C246" s="19"/>
      <c r="D246" s="21">
        <v>23.464912280701753</v>
      </c>
      <c r="E246" s="21">
        <f t="shared" si="3"/>
        <v>23.464912280701753</v>
      </c>
    </row>
    <row r="247" spans="1:5" x14ac:dyDescent="0.25">
      <c r="A247" s="19" t="s">
        <v>164</v>
      </c>
      <c r="B247" s="20" t="s">
        <v>2</v>
      </c>
      <c r="C247" s="19"/>
      <c r="D247" s="21">
        <v>23.464912280701753</v>
      </c>
      <c r="E247" s="21">
        <f t="shared" si="3"/>
        <v>23.464912280701753</v>
      </c>
    </row>
    <row r="248" spans="1:5" x14ac:dyDescent="0.25">
      <c r="A248" s="19" t="s">
        <v>210</v>
      </c>
      <c r="B248" s="20" t="s">
        <v>2</v>
      </c>
      <c r="C248" s="19"/>
      <c r="D248" s="21">
        <v>23.076923076923077</v>
      </c>
      <c r="E248" s="21">
        <f t="shared" si="3"/>
        <v>23.076923076923077</v>
      </c>
    </row>
    <row r="249" spans="1:5" x14ac:dyDescent="0.25">
      <c r="A249" s="19" t="s">
        <v>165</v>
      </c>
      <c r="B249" s="20" t="s">
        <v>2</v>
      </c>
      <c r="C249" s="19"/>
      <c r="D249" s="21">
        <v>22.587719298245617</v>
      </c>
      <c r="E249" s="21">
        <f t="shared" si="3"/>
        <v>22.587719298245617</v>
      </c>
    </row>
    <row r="250" spans="1:5" x14ac:dyDescent="0.25">
      <c r="A250" s="19" t="s">
        <v>68</v>
      </c>
      <c r="B250" s="20" t="s">
        <v>2</v>
      </c>
      <c r="C250" s="21">
        <v>22.549019607843139</v>
      </c>
      <c r="D250" s="19"/>
      <c r="E250" s="21">
        <f t="shared" si="3"/>
        <v>22.549019607843139</v>
      </c>
    </row>
    <row r="251" spans="1:5" x14ac:dyDescent="0.25">
      <c r="A251" s="19" t="s">
        <v>69</v>
      </c>
      <c r="B251" s="20" t="s">
        <v>2</v>
      </c>
      <c r="C251" s="21">
        <v>22.549019607843139</v>
      </c>
      <c r="D251" s="19"/>
      <c r="E251" s="21">
        <f t="shared" si="3"/>
        <v>22.549019607843139</v>
      </c>
    </row>
    <row r="252" spans="1:5" x14ac:dyDescent="0.25">
      <c r="A252" s="19" t="s">
        <v>92</v>
      </c>
      <c r="B252" s="20" t="s">
        <v>2</v>
      </c>
      <c r="C252" s="21">
        <v>21.875</v>
      </c>
      <c r="D252" s="19"/>
      <c r="E252" s="21">
        <f t="shared" si="3"/>
        <v>21.875</v>
      </c>
    </row>
    <row r="253" spans="1:5" x14ac:dyDescent="0.25">
      <c r="A253" s="19" t="s">
        <v>71</v>
      </c>
      <c r="B253" s="20" t="s">
        <v>2</v>
      </c>
      <c r="C253" s="21">
        <v>21.568627450980394</v>
      </c>
      <c r="D253" s="19"/>
      <c r="E253" s="21">
        <f t="shared" si="3"/>
        <v>21.568627450980394</v>
      </c>
    </row>
    <row r="254" spans="1:5" x14ac:dyDescent="0.25">
      <c r="A254" s="19" t="s">
        <v>166</v>
      </c>
      <c r="B254" s="20" t="s">
        <v>2</v>
      </c>
      <c r="C254" s="19"/>
      <c r="D254" s="21">
        <v>21.271929824561404</v>
      </c>
      <c r="E254" s="21">
        <f t="shared" si="3"/>
        <v>21.271929824561404</v>
      </c>
    </row>
    <row r="255" spans="1:5" x14ac:dyDescent="0.25">
      <c r="A255" s="19" t="s">
        <v>167</v>
      </c>
      <c r="B255" s="20" t="s">
        <v>2</v>
      </c>
      <c r="C255" s="19"/>
      <c r="D255" s="21">
        <v>20.394736842105264</v>
      </c>
      <c r="E255" s="21">
        <f t="shared" si="3"/>
        <v>20.394736842105264</v>
      </c>
    </row>
    <row r="256" spans="1:5" x14ac:dyDescent="0.25">
      <c r="A256" s="19" t="s">
        <v>212</v>
      </c>
      <c r="B256" s="20" t="s">
        <v>2</v>
      </c>
      <c r="C256" s="19"/>
      <c r="D256" s="21">
        <v>20.394736842105264</v>
      </c>
      <c r="E256" s="21">
        <f t="shared" si="3"/>
        <v>20.394736842105264</v>
      </c>
    </row>
    <row r="257" spans="1:5" x14ac:dyDescent="0.25">
      <c r="A257" s="19" t="s">
        <v>213</v>
      </c>
      <c r="B257" s="20" t="s">
        <v>2</v>
      </c>
      <c r="C257" s="19"/>
      <c r="D257" s="21">
        <v>20.394736842105264</v>
      </c>
      <c r="E257" s="21">
        <f t="shared" si="3"/>
        <v>20.394736842105264</v>
      </c>
    </row>
    <row r="258" spans="1:5" x14ac:dyDescent="0.25">
      <c r="A258" s="19" t="s">
        <v>268</v>
      </c>
      <c r="B258" s="20" t="s">
        <v>2</v>
      </c>
      <c r="C258" s="19"/>
      <c r="D258" s="21">
        <v>19.696969696969695</v>
      </c>
      <c r="E258" s="21">
        <f t="shared" ref="E258:E281" si="4">SUM(C258:D258)</f>
        <v>19.696969696969695</v>
      </c>
    </row>
    <row r="259" spans="1:5" x14ac:dyDescent="0.25">
      <c r="A259" s="19" t="s">
        <v>299</v>
      </c>
      <c r="B259" s="20" t="s">
        <v>2</v>
      </c>
      <c r="C259" s="19"/>
      <c r="D259" s="21">
        <v>17.523364485981308</v>
      </c>
      <c r="E259" s="21">
        <f t="shared" si="4"/>
        <v>17.523364485981308</v>
      </c>
    </row>
    <row r="260" spans="1:5" x14ac:dyDescent="0.25">
      <c r="A260" s="19" t="s">
        <v>302</v>
      </c>
      <c r="B260" s="20" t="s">
        <v>2</v>
      </c>
      <c r="C260" s="19"/>
      <c r="D260" s="21">
        <v>17.523364485981308</v>
      </c>
      <c r="E260" s="21">
        <f t="shared" si="4"/>
        <v>17.523364485981308</v>
      </c>
    </row>
    <row r="261" spans="1:5" x14ac:dyDescent="0.25">
      <c r="A261" s="19" t="s">
        <v>255</v>
      </c>
      <c r="B261" s="20" t="s">
        <v>2</v>
      </c>
      <c r="C261" s="19"/>
      <c r="D261" s="21">
        <v>16.403508771929822</v>
      </c>
      <c r="E261" s="21">
        <f t="shared" si="4"/>
        <v>16.403508771929822</v>
      </c>
    </row>
    <row r="262" spans="1:5" x14ac:dyDescent="0.25">
      <c r="A262" s="19" t="s">
        <v>168</v>
      </c>
      <c r="B262" s="20" t="s">
        <v>2</v>
      </c>
      <c r="C262" s="19"/>
      <c r="D262" s="21">
        <v>16.008771929824562</v>
      </c>
      <c r="E262" s="21">
        <f t="shared" si="4"/>
        <v>16.008771929824562</v>
      </c>
    </row>
    <row r="263" spans="1:5" x14ac:dyDescent="0.25">
      <c r="A263" s="19" t="s">
        <v>269</v>
      </c>
      <c r="B263" s="20" t="s">
        <v>2</v>
      </c>
      <c r="C263" s="19"/>
      <c r="D263" s="21">
        <v>14.71861471861472</v>
      </c>
      <c r="E263" s="21">
        <f t="shared" si="4"/>
        <v>14.71861471861472</v>
      </c>
    </row>
    <row r="264" spans="1:5" x14ac:dyDescent="0.25">
      <c r="A264" s="19" t="s">
        <v>95</v>
      </c>
      <c r="B264" s="20" t="s">
        <v>2</v>
      </c>
      <c r="C264" s="21">
        <v>14.583333333333334</v>
      </c>
      <c r="D264" s="19"/>
      <c r="E264" s="21">
        <f t="shared" si="4"/>
        <v>14.583333333333334</v>
      </c>
    </row>
    <row r="265" spans="1:5" x14ac:dyDescent="0.25">
      <c r="A265" s="19" t="s">
        <v>76</v>
      </c>
      <c r="B265" s="20" t="s">
        <v>2</v>
      </c>
      <c r="C265" s="21">
        <v>13.725490196078432</v>
      </c>
      <c r="D265" s="19"/>
      <c r="E265" s="21">
        <f t="shared" si="4"/>
        <v>13.725490196078432</v>
      </c>
    </row>
    <row r="266" spans="1:5" x14ac:dyDescent="0.25">
      <c r="A266" s="19" t="s">
        <v>169</v>
      </c>
      <c r="B266" s="20" t="s">
        <v>2</v>
      </c>
      <c r="C266" s="19"/>
      <c r="D266" s="21">
        <v>13.37719298245614</v>
      </c>
      <c r="E266" s="21">
        <f t="shared" si="4"/>
        <v>13.37719298245614</v>
      </c>
    </row>
    <row r="267" spans="1:5" x14ac:dyDescent="0.25">
      <c r="A267" s="19" t="s">
        <v>270</v>
      </c>
      <c r="B267" s="20" t="s">
        <v>2</v>
      </c>
      <c r="C267" s="19"/>
      <c r="D267" s="21">
        <v>12.987012987012985</v>
      </c>
      <c r="E267" s="21">
        <f t="shared" si="4"/>
        <v>12.987012987012985</v>
      </c>
    </row>
    <row r="268" spans="1:5" x14ac:dyDescent="0.25">
      <c r="A268" s="19" t="s">
        <v>170</v>
      </c>
      <c r="B268" s="20" t="s">
        <v>2</v>
      </c>
      <c r="C268" s="19"/>
      <c r="D268" s="21">
        <v>11.403508771929824</v>
      </c>
      <c r="E268" s="21">
        <f t="shared" si="4"/>
        <v>11.403508771929824</v>
      </c>
    </row>
    <row r="269" spans="1:5" x14ac:dyDescent="0.25">
      <c r="A269" s="19" t="s">
        <v>171</v>
      </c>
      <c r="B269" s="20" t="s">
        <v>2</v>
      </c>
      <c r="C269" s="19"/>
      <c r="D269" s="21">
        <v>10.964912280701753</v>
      </c>
      <c r="E269" s="21">
        <f t="shared" si="4"/>
        <v>10.964912280701753</v>
      </c>
    </row>
    <row r="270" spans="1:5" x14ac:dyDescent="0.25">
      <c r="A270" s="19" t="s">
        <v>304</v>
      </c>
      <c r="B270" s="20" t="s">
        <v>2</v>
      </c>
      <c r="C270" s="19"/>
      <c r="D270" s="21">
        <v>9.9567099567099575</v>
      </c>
      <c r="E270" s="21">
        <f t="shared" si="4"/>
        <v>9.9567099567099575</v>
      </c>
    </row>
    <row r="271" spans="1:5" x14ac:dyDescent="0.25">
      <c r="A271" s="19" t="s">
        <v>305</v>
      </c>
      <c r="B271" s="20" t="s">
        <v>2</v>
      </c>
      <c r="C271" s="19"/>
      <c r="D271" s="21">
        <v>9.9567099567099575</v>
      </c>
      <c r="E271" s="21">
        <f t="shared" si="4"/>
        <v>9.9567099567099575</v>
      </c>
    </row>
    <row r="272" spans="1:5" x14ac:dyDescent="0.25">
      <c r="A272" s="19" t="s">
        <v>172</v>
      </c>
      <c r="B272" s="20" t="s">
        <v>2</v>
      </c>
      <c r="C272" s="19"/>
      <c r="D272" s="21">
        <v>8.9912280701754383</v>
      </c>
      <c r="E272" s="21">
        <f t="shared" si="4"/>
        <v>8.9912280701754383</v>
      </c>
    </row>
    <row r="273" spans="1:5" x14ac:dyDescent="0.25">
      <c r="A273" s="19" t="s">
        <v>173</v>
      </c>
      <c r="B273" s="20" t="s">
        <v>2</v>
      </c>
      <c r="C273" s="19"/>
      <c r="D273" s="21">
        <v>8.9912280701754383</v>
      </c>
      <c r="E273" s="21">
        <f t="shared" si="4"/>
        <v>8.9912280701754383</v>
      </c>
    </row>
    <row r="274" spans="1:5" x14ac:dyDescent="0.25">
      <c r="A274" s="19" t="s">
        <v>102</v>
      </c>
      <c r="B274" s="20" t="s">
        <v>2</v>
      </c>
      <c r="C274" s="21">
        <v>7.291666666666667</v>
      </c>
      <c r="D274" s="19"/>
      <c r="E274" s="21">
        <f t="shared" si="4"/>
        <v>7.291666666666667</v>
      </c>
    </row>
    <row r="275" spans="1:5" x14ac:dyDescent="0.25">
      <c r="A275" s="19" t="s">
        <v>103</v>
      </c>
      <c r="B275" s="20" t="s">
        <v>2</v>
      </c>
      <c r="C275" s="21">
        <v>5.2083333333333339</v>
      </c>
      <c r="D275" s="19"/>
      <c r="E275" s="21">
        <f t="shared" si="4"/>
        <v>5.2083333333333339</v>
      </c>
    </row>
    <row r="276" spans="1:5" x14ac:dyDescent="0.25">
      <c r="A276" s="19" t="s">
        <v>104</v>
      </c>
      <c r="B276" s="20" t="s">
        <v>2</v>
      </c>
      <c r="C276" s="21">
        <v>4.1666666666666661</v>
      </c>
      <c r="D276" s="19"/>
      <c r="E276" s="21">
        <f t="shared" si="4"/>
        <v>4.1666666666666661</v>
      </c>
    </row>
    <row r="277" spans="1:5" x14ac:dyDescent="0.25">
      <c r="A277" s="19" t="s">
        <v>78</v>
      </c>
      <c r="B277" s="20" t="s">
        <v>2</v>
      </c>
      <c r="C277" s="21">
        <v>0</v>
      </c>
      <c r="D277" s="19"/>
      <c r="E277" s="21">
        <f t="shared" si="4"/>
        <v>0</v>
      </c>
    </row>
    <row r="278" spans="1:5" x14ac:dyDescent="0.25">
      <c r="A278" s="19" t="s">
        <v>80</v>
      </c>
      <c r="B278" s="20" t="s">
        <v>2</v>
      </c>
      <c r="C278" s="21">
        <v>0</v>
      </c>
      <c r="D278" s="19"/>
      <c r="E278" s="21">
        <f t="shared" si="4"/>
        <v>0</v>
      </c>
    </row>
    <row r="279" spans="1:5" x14ac:dyDescent="0.25">
      <c r="A279" s="19" t="s">
        <v>84</v>
      </c>
      <c r="B279" s="20" t="s">
        <v>2</v>
      </c>
      <c r="C279" s="21">
        <v>0</v>
      </c>
      <c r="D279" s="19"/>
      <c r="E279" s="21">
        <f t="shared" si="4"/>
        <v>0</v>
      </c>
    </row>
    <row r="280" spans="1:5" x14ac:dyDescent="0.25">
      <c r="A280" s="19" t="s">
        <v>106</v>
      </c>
      <c r="B280" s="20" t="s">
        <v>2</v>
      </c>
      <c r="C280" s="21">
        <v>0</v>
      </c>
      <c r="D280" s="19"/>
      <c r="E280" s="21">
        <f t="shared" si="4"/>
        <v>0</v>
      </c>
    </row>
    <row r="281" spans="1:5" x14ac:dyDescent="0.25">
      <c r="A281" s="19" t="s">
        <v>107</v>
      </c>
      <c r="B281" s="20" t="s">
        <v>2</v>
      </c>
      <c r="C281" s="21">
        <v>0</v>
      </c>
      <c r="D281" s="19"/>
      <c r="E281" s="21">
        <f t="shared" si="4"/>
        <v>0</v>
      </c>
    </row>
  </sheetData>
  <sortState ref="A2:E281">
    <sortCondition descending="1" ref="B2:B281"/>
    <sortCondition descending="1" ref="E2:E281"/>
  </sortState>
  <dataConsolidate topLabels="1">
    <dataRefs count="2">
      <dataRef ref="A1:C90" sheet="1"/>
      <dataRef ref="A1:C199" sheet="2"/>
    </dataRefs>
  </dataConsolid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I30" sqref="H30:I30"/>
    </sheetView>
  </sheetViews>
  <sheetFormatPr defaultRowHeight="15" x14ac:dyDescent="0.25"/>
  <cols>
    <col min="1" max="1" width="30.5703125" customWidth="1"/>
    <col min="2" max="2" width="10.5703125" customWidth="1"/>
    <col min="3" max="3" width="12.28515625" customWidth="1"/>
  </cols>
  <sheetData>
    <row r="1" spans="1:3" x14ac:dyDescent="0.25">
      <c r="A1" s="11" t="s">
        <v>7</v>
      </c>
      <c r="B1" s="11" t="s">
        <v>8</v>
      </c>
      <c r="C1" s="11" t="s">
        <v>55</v>
      </c>
    </row>
    <row r="2" spans="1:3" x14ac:dyDescent="0.25">
      <c r="A2" s="12" t="s">
        <v>21</v>
      </c>
      <c r="B2" s="13" t="s">
        <v>4</v>
      </c>
      <c r="C2" s="14">
        <v>50</v>
      </c>
    </row>
    <row r="3" spans="1:3" x14ac:dyDescent="0.25">
      <c r="A3" s="12" t="s">
        <v>16</v>
      </c>
      <c r="B3" s="13" t="s">
        <v>4</v>
      </c>
      <c r="C3" s="14">
        <v>48.03921568627451</v>
      </c>
    </row>
    <row r="4" spans="1:3" x14ac:dyDescent="0.25">
      <c r="A4" s="12" t="s">
        <v>29</v>
      </c>
      <c r="B4" s="13" t="s">
        <v>4</v>
      </c>
      <c r="C4" s="14">
        <v>42.5</v>
      </c>
    </row>
    <row r="5" spans="1:3" x14ac:dyDescent="0.25">
      <c r="A5" s="12" t="s">
        <v>56</v>
      </c>
      <c r="B5" s="13" t="s">
        <v>4</v>
      </c>
      <c r="C5" s="14">
        <v>41.17647058823529</v>
      </c>
    </row>
    <row r="6" spans="1:3" x14ac:dyDescent="0.25">
      <c r="A6" s="12" t="s">
        <v>19</v>
      </c>
      <c r="B6" s="13" t="s">
        <v>4</v>
      </c>
      <c r="C6" s="14">
        <v>40.476190476190474</v>
      </c>
    </row>
    <row r="7" spans="1:3" x14ac:dyDescent="0.25">
      <c r="A7" s="12" t="s">
        <v>20</v>
      </c>
      <c r="B7" s="13" t="s">
        <v>4</v>
      </c>
      <c r="C7" s="14">
        <v>40.476190476190474</v>
      </c>
    </row>
    <row r="8" spans="1:3" x14ac:dyDescent="0.25">
      <c r="A8" s="12" t="s">
        <v>17</v>
      </c>
      <c r="B8" s="13" t="s">
        <v>4</v>
      </c>
      <c r="C8" s="14">
        <v>40.476190476190474</v>
      </c>
    </row>
    <row r="9" spans="1:3" x14ac:dyDescent="0.25">
      <c r="A9" s="12" t="s">
        <v>18</v>
      </c>
      <c r="B9" s="13" t="s">
        <v>4</v>
      </c>
      <c r="C9" s="14">
        <v>40.476190476190474</v>
      </c>
    </row>
    <row r="10" spans="1:3" x14ac:dyDescent="0.25">
      <c r="A10" s="12" t="s">
        <v>34</v>
      </c>
      <c r="B10" s="13" t="s">
        <v>4</v>
      </c>
      <c r="C10" s="14">
        <v>37.301587301587304</v>
      </c>
    </row>
    <row r="11" spans="1:3" x14ac:dyDescent="0.25">
      <c r="A11" s="12" t="s">
        <v>35</v>
      </c>
      <c r="B11" s="13" t="s">
        <v>4</v>
      </c>
      <c r="C11" s="14">
        <v>37.301587301587304</v>
      </c>
    </row>
    <row r="12" spans="1:3" x14ac:dyDescent="0.25">
      <c r="A12" s="12" t="s">
        <v>31</v>
      </c>
      <c r="B12" s="13" t="s">
        <v>4</v>
      </c>
      <c r="C12" s="14">
        <v>37.103174603174608</v>
      </c>
    </row>
    <row r="13" spans="1:3" x14ac:dyDescent="0.25">
      <c r="A13" s="12" t="s">
        <v>48</v>
      </c>
      <c r="B13" s="13" t="s">
        <v>4</v>
      </c>
      <c r="C13" s="14">
        <v>36.274509803921568</v>
      </c>
    </row>
    <row r="14" spans="1:3" x14ac:dyDescent="0.25">
      <c r="A14" s="12" t="s">
        <v>32</v>
      </c>
      <c r="B14" s="13" t="s">
        <v>4</v>
      </c>
      <c r="C14" s="14">
        <v>34.404761904761905</v>
      </c>
    </row>
    <row r="15" spans="1:3" x14ac:dyDescent="0.25">
      <c r="A15" s="12" t="s">
        <v>33</v>
      </c>
      <c r="B15" s="13" t="s">
        <v>4</v>
      </c>
      <c r="C15" s="14">
        <v>34.404761904761905</v>
      </c>
    </row>
    <row r="16" spans="1:3" x14ac:dyDescent="0.25">
      <c r="A16" s="12" t="s">
        <v>22</v>
      </c>
      <c r="B16" s="13" t="s">
        <v>4</v>
      </c>
      <c r="C16" s="14">
        <v>32.38095238095238</v>
      </c>
    </row>
    <row r="17" spans="1:3" x14ac:dyDescent="0.25">
      <c r="A17" s="12" t="s">
        <v>60</v>
      </c>
      <c r="B17" s="13" t="s">
        <v>4</v>
      </c>
      <c r="C17" s="14">
        <v>31.372549019607842</v>
      </c>
    </row>
    <row r="18" spans="1:3" x14ac:dyDescent="0.25">
      <c r="A18" s="12" t="s">
        <v>36</v>
      </c>
      <c r="B18" s="13" t="s">
        <v>4</v>
      </c>
      <c r="C18" s="14">
        <v>31.031746031746028</v>
      </c>
    </row>
    <row r="19" spans="1:3" x14ac:dyDescent="0.25">
      <c r="A19" s="12" t="s">
        <v>37</v>
      </c>
      <c r="B19" s="13" t="s">
        <v>4</v>
      </c>
      <c r="C19" s="14">
        <v>31.031746031746028</v>
      </c>
    </row>
    <row r="20" spans="1:3" x14ac:dyDescent="0.25">
      <c r="A20" s="12" t="s">
        <v>38</v>
      </c>
      <c r="B20" s="13" t="s">
        <v>4</v>
      </c>
      <c r="C20" s="14">
        <v>31.031746031746028</v>
      </c>
    </row>
    <row r="21" spans="1:3" x14ac:dyDescent="0.25">
      <c r="A21" s="12" t="s">
        <v>39</v>
      </c>
      <c r="B21" s="13" t="s">
        <v>4</v>
      </c>
      <c r="C21" s="14">
        <v>30.357142857142854</v>
      </c>
    </row>
    <row r="22" spans="1:3" x14ac:dyDescent="0.25">
      <c r="A22" s="12" t="s">
        <v>41</v>
      </c>
      <c r="B22" s="13" t="s">
        <v>4</v>
      </c>
      <c r="C22" s="14">
        <v>29.00793650793651</v>
      </c>
    </row>
    <row r="23" spans="1:3" x14ac:dyDescent="0.25">
      <c r="A23" s="12" t="s">
        <v>45</v>
      </c>
      <c r="B23" s="13" t="s">
        <v>4</v>
      </c>
      <c r="C23" s="14">
        <v>28.333333333333332</v>
      </c>
    </row>
    <row r="24" spans="1:3" x14ac:dyDescent="0.25">
      <c r="A24" s="12" t="s">
        <v>46</v>
      </c>
      <c r="B24" s="13" t="s">
        <v>4</v>
      </c>
      <c r="C24" s="14">
        <v>26.984126984126984</v>
      </c>
    </row>
    <row r="25" spans="1:3" x14ac:dyDescent="0.25">
      <c r="A25" s="12" t="s">
        <v>58</v>
      </c>
      <c r="B25" s="13" t="s">
        <v>4</v>
      </c>
      <c r="C25" s="14">
        <v>25.396825396825395</v>
      </c>
    </row>
    <row r="26" spans="1:3" x14ac:dyDescent="0.25">
      <c r="A26" s="12" t="s">
        <v>59</v>
      </c>
      <c r="B26" s="13" t="s">
        <v>4</v>
      </c>
      <c r="C26" s="14">
        <v>25.396825396825395</v>
      </c>
    </row>
    <row r="27" spans="1:3" x14ac:dyDescent="0.25">
      <c r="A27" s="12" t="s">
        <v>86</v>
      </c>
      <c r="B27" s="13" t="s">
        <v>4</v>
      </c>
      <c r="C27" s="14">
        <v>25.396825396825395</v>
      </c>
    </row>
    <row r="28" spans="1:3" x14ac:dyDescent="0.25">
      <c r="A28" s="12" t="s">
        <v>49</v>
      </c>
      <c r="B28" s="13" t="s">
        <v>4</v>
      </c>
      <c r="C28" s="14">
        <v>24.285714285714281</v>
      </c>
    </row>
    <row r="29" spans="1:3" x14ac:dyDescent="0.25">
      <c r="A29" s="12" t="s">
        <v>53</v>
      </c>
      <c r="B29" s="13" t="s">
        <v>4</v>
      </c>
      <c r="C29" s="14">
        <v>24.285714285714281</v>
      </c>
    </row>
    <row r="30" spans="1:3" x14ac:dyDescent="0.25">
      <c r="A30" s="12" t="s">
        <v>87</v>
      </c>
      <c r="B30" s="13" t="s">
        <v>4</v>
      </c>
      <c r="C30" s="14">
        <v>23.015873015873016</v>
      </c>
    </row>
    <row r="31" spans="1:3" x14ac:dyDescent="0.25">
      <c r="A31" s="12" t="s">
        <v>67</v>
      </c>
      <c r="B31" s="13" t="s">
        <v>4</v>
      </c>
      <c r="C31" s="14">
        <v>22.549019607843139</v>
      </c>
    </row>
    <row r="32" spans="1:3" x14ac:dyDescent="0.25">
      <c r="A32" s="12" t="s">
        <v>70</v>
      </c>
      <c r="B32" s="13" t="s">
        <v>4</v>
      </c>
      <c r="C32" s="14">
        <v>21.568627450980394</v>
      </c>
    </row>
    <row r="33" spans="1:3" x14ac:dyDescent="0.25">
      <c r="A33" s="12" t="s">
        <v>62</v>
      </c>
      <c r="B33" s="13" t="s">
        <v>4</v>
      </c>
      <c r="C33" s="14">
        <v>20.912698412698411</v>
      </c>
    </row>
    <row r="34" spans="1:3" x14ac:dyDescent="0.25">
      <c r="A34" s="12" t="s">
        <v>88</v>
      </c>
      <c r="B34" s="13" t="s">
        <v>4</v>
      </c>
      <c r="C34" s="14">
        <v>20.634920634920633</v>
      </c>
    </row>
    <row r="35" spans="1:3" x14ac:dyDescent="0.25">
      <c r="A35" s="12" t="s">
        <v>63</v>
      </c>
      <c r="B35" s="13" t="s">
        <v>4</v>
      </c>
      <c r="C35" s="14">
        <v>20.238095238095237</v>
      </c>
    </row>
    <row r="36" spans="1:3" x14ac:dyDescent="0.25">
      <c r="A36" s="12" t="s">
        <v>64</v>
      </c>
      <c r="B36" s="13" t="s">
        <v>4</v>
      </c>
      <c r="C36" s="14">
        <v>19.56349206349206</v>
      </c>
    </row>
    <row r="37" spans="1:3" x14ac:dyDescent="0.25">
      <c r="A37" s="12" t="s">
        <v>65</v>
      </c>
      <c r="B37" s="13" t="s">
        <v>4</v>
      </c>
      <c r="C37" s="14">
        <v>18.888888888888889</v>
      </c>
    </row>
    <row r="38" spans="1:3" x14ac:dyDescent="0.25">
      <c r="A38" s="12" t="s">
        <v>91</v>
      </c>
      <c r="B38" s="13" t="s">
        <v>4</v>
      </c>
      <c r="C38" s="14">
        <v>18.253968253968253</v>
      </c>
    </row>
    <row r="39" spans="1:3" x14ac:dyDescent="0.25">
      <c r="A39" s="12" t="s">
        <v>66</v>
      </c>
      <c r="B39" s="13" t="s">
        <v>4</v>
      </c>
      <c r="C39" s="14">
        <v>16.19047619047619</v>
      </c>
    </row>
    <row r="40" spans="1:3" x14ac:dyDescent="0.25">
      <c r="A40" s="12" t="s">
        <v>93</v>
      </c>
      <c r="B40" s="13" t="s">
        <v>4</v>
      </c>
      <c r="C40" s="14">
        <v>15.873015873015872</v>
      </c>
    </row>
    <row r="41" spans="1:3" x14ac:dyDescent="0.25">
      <c r="A41" s="12" t="s">
        <v>72</v>
      </c>
      <c r="B41" s="13" t="s">
        <v>4</v>
      </c>
      <c r="C41" s="14">
        <v>14.841269841269842</v>
      </c>
    </row>
    <row r="42" spans="1:3" x14ac:dyDescent="0.25">
      <c r="A42" s="12" t="s">
        <v>75</v>
      </c>
      <c r="B42" s="13" t="s">
        <v>4</v>
      </c>
      <c r="C42" s="14">
        <v>13.725490196078432</v>
      </c>
    </row>
    <row r="43" spans="1:3" x14ac:dyDescent="0.25">
      <c r="A43" s="12" t="s">
        <v>73</v>
      </c>
      <c r="B43" s="13" t="s">
        <v>4</v>
      </c>
      <c r="C43" s="14">
        <v>13.492063492063492</v>
      </c>
    </row>
    <row r="44" spans="1:3" x14ac:dyDescent="0.25">
      <c r="A44" s="12" t="s">
        <v>74</v>
      </c>
      <c r="B44" s="13" t="s">
        <v>4</v>
      </c>
      <c r="C44" s="14">
        <v>13.492063492063492</v>
      </c>
    </row>
    <row r="45" spans="1:3" x14ac:dyDescent="0.25">
      <c r="A45" s="12" t="s">
        <v>94</v>
      </c>
      <c r="B45" s="13" t="s">
        <v>4</v>
      </c>
      <c r="C45" s="14">
        <v>11.904761904761903</v>
      </c>
    </row>
    <row r="46" spans="1:3" x14ac:dyDescent="0.25">
      <c r="A46" s="12" t="s">
        <v>96</v>
      </c>
      <c r="B46" s="13" t="s">
        <v>4</v>
      </c>
      <c r="C46" s="14">
        <v>9.5238095238095237</v>
      </c>
    </row>
    <row r="47" spans="1:3" x14ac:dyDescent="0.25">
      <c r="A47" s="12" t="s">
        <v>77</v>
      </c>
      <c r="B47" s="13" t="s">
        <v>4</v>
      </c>
      <c r="C47" s="14">
        <v>8.7698412698412689</v>
      </c>
    </row>
    <row r="48" spans="1:3" x14ac:dyDescent="0.25">
      <c r="A48" s="12" t="s">
        <v>97</v>
      </c>
      <c r="B48" s="13" t="s">
        <v>4</v>
      </c>
      <c r="C48" s="14">
        <v>8.7301587301587293</v>
      </c>
    </row>
    <row r="49" spans="1:3" x14ac:dyDescent="0.25">
      <c r="A49" s="12" t="s">
        <v>98</v>
      </c>
      <c r="B49" s="13" t="s">
        <v>4</v>
      </c>
      <c r="C49" s="14">
        <v>8.7301587301587293</v>
      </c>
    </row>
    <row r="50" spans="1:3" x14ac:dyDescent="0.25">
      <c r="A50" s="12" t="s">
        <v>99</v>
      </c>
      <c r="B50" s="13" t="s">
        <v>4</v>
      </c>
      <c r="C50" s="14">
        <v>7.9365079365079358</v>
      </c>
    </row>
    <row r="51" spans="1:3" x14ac:dyDescent="0.25">
      <c r="A51" s="12" t="s">
        <v>100</v>
      </c>
      <c r="B51" s="13" t="s">
        <v>4</v>
      </c>
      <c r="C51" s="14">
        <v>6.3492063492063489</v>
      </c>
    </row>
    <row r="52" spans="1:3" x14ac:dyDescent="0.25">
      <c r="A52" s="12" t="s">
        <v>101</v>
      </c>
      <c r="B52" s="13" t="s">
        <v>4</v>
      </c>
      <c r="C52" s="14">
        <v>6.3492063492063489</v>
      </c>
    </row>
    <row r="53" spans="1:3" x14ac:dyDescent="0.25">
      <c r="A53" s="12" t="s">
        <v>79</v>
      </c>
      <c r="B53" s="13" t="s">
        <v>4</v>
      </c>
      <c r="C53" s="14">
        <v>0</v>
      </c>
    </row>
    <row r="54" spans="1:3" x14ac:dyDescent="0.25">
      <c r="A54" s="12" t="s">
        <v>81</v>
      </c>
      <c r="B54" s="13" t="s">
        <v>4</v>
      </c>
      <c r="C54" s="14">
        <v>0</v>
      </c>
    </row>
    <row r="55" spans="1:3" x14ac:dyDescent="0.25">
      <c r="A55" s="12" t="s">
        <v>82</v>
      </c>
      <c r="B55" s="13" t="s">
        <v>4</v>
      </c>
      <c r="C55" s="14">
        <v>0</v>
      </c>
    </row>
    <row r="56" spans="1:3" x14ac:dyDescent="0.25">
      <c r="A56" s="12" t="s">
        <v>83</v>
      </c>
      <c r="B56" s="13" t="s">
        <v>4</v>
      </c>
      <c r="C56" s="14">
        <v>0</v>
      </c>
    </row>
    <row r="57" spans="1:3" x14ac:dyDescent="0.25">
      <c r="A57" s="12" t="s">
        <v>85</v>
      </c>
      <c r="B57" s="13" t="s">
        <v>4</v>
      </c>
      <c r="C57" s="14">
        <v>0</v>
      </c>
    </row>
    <row r="58" spans="1:3" x14ac:dyDescent="0.25">
      <c r="A58" s="12" t="s">
        <v>105</v>
      </c>
      <c r="B58" s="13" t="s">
        <v>4</v>
      </c>
      <c r="C58" s="14">
        <v>0</v>
      </c>
    </row>
    <row r="59" spans="1:3" x14ac:dyDescent="0.25">
      <c r="A59" s="12" t="s">
        <v>108</v>
      </c>
      <c r="B59" s="13" t="s">
        <v>4</v>
      </c>
      <c r="C59" s="14">
        <v>0</v>
      </c>
    </row>
    <row r="60" spans="1:3" x14ac:dyDescent="0.25">
      <c r="A60" s="12" t="s">
        <v>109</v>
      </c>
      <c r="B60" s="13" t="s">
        <v>4</v>
      </c>
      <c r="C60" s="14">
        <v>0</v>
      </c>
    </row>
    <row r="61" spans="1:3" x14ac:dyDescent="0.25">
      <c r="A61" s="15" t="s">
        <v>24</v>
      </c>
      <c r="B61" s="16" t="s">
        <v>2</v>
      </c>
      <c r="C61" s="17">
        <v>50</v>
      </c>
    </row>
    <row r="62" spans="1:3" x14ac:dyDescent="0.25">
      <c r="A62" s="15" t="s">
        <v>25</v>
      </c>
      <c r="B62" s="16" t="s">
        <v>2</v>
      </c>
      <c r="C62" s="17">
        <v>48.03921568627451</v>
      </c>
    </row>
    <row r="63" spans="1:3" x14ac:dyDescent="0.25">
      <c r="A63" s="15" t="s">
        <v>26</v>
      </c>
      <c r="B63" s="16" t="s">
        <v>2</v>
      </c>
      <c r="C63" s="17">
        <v>42.5</v>
      </c>
    </row>
    <row r="64" spans="1:3" x14ac:dyDescent="0.25">
      <c r="A64" s="15" t="s">
        <v>23</v>
      </c>
      <c r="B64" s="16" t="s">
        <v>2</v>
      </c>
      <c r="C64" s="17">
        <v>42.5</v>
      </c>
    </row>
    <row r="65" spans="1:3" x14ac:dyDescent="0.25">
      <c r="A65" s="15" t="s">
        <v>44</v>
      </c>
      <c r="B65" s="16" t="s">
        <v>2</v>
      </c>
      <c r="C65" s="17">
        <v>41.17647058823529</v>
      </c>
    </row>
    <row r="66" spans="1:3" x14ac:dyDescent="0.25">
      <c r="A66" s="15" t="s">
        <v>40</v>
      </c>
      <c r="B66" s="16" t="s">
        <v>2</v>
      </c>
      <c r="C66" s="17">
        <v>38.958333333333329</v>
      </c>
    </row>
    <row r="67" spans="1:3" x14ac:dyDescent="0.25">
      <c r="A67" s="15" t="s">
        <v>51</v>
      </c>
      <c r="B67" s="16" t="s">
        <v>2</v>
      </c>
      <c r="C67" s="17">
        <v>37.5</v>
      </c>
    </row>
    <row r="68" spans="1:3" x14ac:dyDescent="0.25">
      <c r="A68" s="15" t="s">
        <v>52</v>
      </c>
      <c r="B68" s="16" t="s">
        <v>2</v>
      </c>
      <c r="C68" s="17">
        <v>37.5</v>
      </c>
    </row>
    <row r="69" spans="1:3" x14ac:dyDescent="0.25">
      <c r="A69" s="15" t="s">
        <v>42</v>
      </c>
      <c r="B69" s="16" t="s">
        <v>2</v>
      </c>
      <c r="C69" s="17">
        <v>37.1875</v>
      </c>
    </row>
    <row r="70" spans="1:3" x14ac:dyDescent="0.25">
      <c r="A70" s="15" t="s">
        <v>43</v>
      </c>
      <c r="B70" s="16" t="s">
        <v>2</v>
      </c>
      <c r="C70" s="17">
        <v>37.1875</v>
      </c>
    </row>
    <row r="71" spans="1:3" x14ac:dyDescent="0.25">
      <c r="A71" s="15" t="s">
        <v>47</v>
      </c>
      <c r="B71" s="16" t="s">
        <v>2</v>
      </c>
      <c r="C71" s="17">
        <v>36.274509803921568</v>
      </c>
    </row>
    <row r="72" spans="1:3" x14ac:dyDescent="0.25">
      <c r="A72" s="15" t="s">
        <v>57</v>
      </c>
      <c r="B72" s="16" t="s">
        <v>2</v>
      </c>
      <c r="C72" s="17">
        <v>35.416666666666671</v>
      </c>
    </row>
    <row r="73" spans="1:3" x14ac:dyDescent="0.25">
      <c r="A73" s="15" t="s">
        <v>50</v>
      </c>
      <c r="B73" s="16" t="s">
        <v>2</v>
      </c>
      <c r="C73" s="17">
        <v>31.874999999999996</v>
      </c>
    </row>
    <row r="74" spans="1:3" x14ac:dyDescent="0.25">
      <c r="A74" s="15" t="s">
        <v>61</v>
      </c>
      <c r="B74" s="16" t="s">
        <v>2</v>
      </c>
      <c r="C74" s="17">
        <v>31.372549019607842</v>
      </c>
    </row>
    <row r="75" spans="1:3" x14ac:dyDescent="0.25">
      <c r="A75" s="15" t="s">
        <v>89</v>
      </c>
      <c r="B75" s="16" t="s">
        <v>2</v>
      </c>
      <c r="C75" s="17">
        <v>25</v>
      </c>
    </row>
    <row r="76" spans="1:3" x14ac:dyDescent="0.25">
      <c r="A76" s="15" t="s">
        <v>90</v>
      </c>
      <c r="B76" s="16" t="s">
        <v>2</v>
      </c>
      <c r="C76" s="17">
        <v>25</v>
      </c>
    </row>
    <row r="77" spans="1:3" x14ac:dyDescent="0.25">
      <c r="A77" s="15" t="s">
        <v>68</v>
      </c>
      <c r="B77" s="16" t="s">
        <v>2</v>
      </c>
      <c r="C77" s="17">
        <v>22.549019607843139</v>
      </c>
    </row>
    <row r="78" spans="1:3" x14ac:dyDescent="0.25">
      <c r="A78" s="15" t="s">
        <v>69</v>
      </c>
      <c r="B78" s="16" t="s">
        <v>2</v>
      </c>
      <c r="C78" s="17">
        <v>22.549019607843139</v>
      </c>
    </row>
    <row r="79" spans="1:3" x14ac:dyDescent="0.25">
      <c r="A79" s="15" t="s">
        <v>92</v>
      </c>
      <c r="B79" s="16" t="s">
        <v>2</v>
      </c>
      <c r="C79" s="17">
        <v>21.875</v>
      </c>
    </row>
    <row r="80" spans="1:3" x14ac:dyDescent="0.25">
      <c r="A80" s="15" t="s">
        <v>71</v>
      </c>
      <c r="B80" s="16" t="s">
        <v>2</v>
      </c>
      <c r="C80" s="17">
        <v>21.568627450980394</v>
      </c>
    </row>
    <row r="81" spans="1:3" x14ac:dyDescent="0.25">
      <c r="A81" s="15" t="s">
        <v>95</v>
      </c>
      <c r="B81" s="16" t="s">
        <v>2</v>
      </c>
      <c r="C81" s="17">
        <v>14.583333333333334</v>
      </c>
    </row>
    <row r="82" spans="1:3" x14ac:dyDescent="0.25">
      <c r="A82" s="15" t="s">
        <v>76</v>
      </c>
      <c r="B82" s="16" t="s">
        <v>2</v>
      </c>
      <c r="C82" s="17">
        <v>13.725490196078432</v>
      </c>
    </row>
    <row r="83" spans="1:3" x14ac:dyDescent="0.25">
      <c r="A83" s="15" t="s">
        <v>102</v>
      </c>
      <c r="B83" s="16" t="s">
        <v>2</v>
      </c>
      <c r="C83" s="17">
        <v>7.291666666666667</v>
      </c>
    </row>
    <row r="84" spans="1:3" x14ac:dyDescent="0.25">
      <c r="A84" s="15" t="s">
        <v>103</v>
      </c>
      <c r="B84" s="16" t="s">
        <v>2</v>
      </c>
      <c r="C84" s="17">
        <v>5.2083333333333339</v>
      </c>
    </row>
    <row r="85" spans="1:3" x14ac:dyDescent="0.25">
      <c r="A85" s="15" t="s">
        <v>104</v>
      </c>
      <c r="B85" s="16" t="s">
        <v>2</v>
      </c>
      <c r="C85" s="17">
        <v>4.1666666666666661</v>
      </c>
    </row>
    <row r="86" spans="1:3" x14ac:dyDescent="0.25">
      <c r="A86" s="15" t="s">
        <v>78</v>
      </c>
      <c r="B86" s="16" t="s">
        <v>2</v>
      </c>
      <c r="C86" s="17">
        <v>0</v>
      </c>
    </row>
    <row r="87" spans="1:3" x14ac:dyDescent="0.25">
      <c r="A87" s="15" t="s">
        <v>80</v>
      </c>
      <c r="B87" s="16" t="s">
        <v>2</v>
      </c>
      <c r="C87" s="17">
        <v>0</v>
      </c>
    </row>
    <row r="88" spans="1:3" x14ac:dyDescent="0.25">
      <c r="A88" s="15" t="s">
        <v>84</v>
      </c>
      <c r="B88" s="16" t="s">
        <v>2</v>
      </c>
      <c r="C88" s="17">
        <v>0</v>
      </c>
    </row>
    <row r="89" spans="1:3" x14ac:dyDescent="0.25">
      <c r="A89" s="15" t="s">
        <v>106</v>
      </c>
      <c r="B89" s="16" t="s">
        <v>2</v>
      </c>
      <c r="C89" s="17">
        <v>0</v>
      </c>
    </row>
    <row r="90" spans="1:3" x14ac:dyDescent="0.25">
      <c r="A90" s="15" t="s">
        <v>107</v>
      </c>
      <c r="B90" s="16" t="s">
        <v>2</v>
      </c>
      <c r="C90" s="1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sqref="A1:XFD1048576"/>
    </sheetView>
  </sheetViews>
  <sheetFormatPr defaultRowHeight="15" x14ac:dyDescent="0.25"/>
  <cols>
    <col min="1" max="1" width="30.5703125" customWidth="1"/>
    <col min="2" max="2" width="10.5703125" customWidth="1"/>
    <col min="3" max="3" width="12.28515625" customWidth="1"/>
  </cols>
  <sheetData>
    <row r="1" spans="1:3" x14ac:dyDescent="0.25">
      <c r="A1" s="10" t="s">
        <v>7</v>
      </c>
      <c r="B1" s="10" t="s">
        <v>8</v>
      </c>
      <c r="C1" s="10" t="s">
        <v>55</v>
      </c>
    </row>
    <row r="2" spans="1:3" x14ac:dyDescent="0.25">
      <c r="A2" s="5" t="s">
        <v>21</v>
      </c>
      <c r="B2" s="6" t="s">
        <v>4</v>
      </c>
      <c r="C2" s="9">
        <v>50</v>
      </c>
    </row>
    <row r="3" spans="1:3" x14ac:dyDescent="0.25">
      <c r="A3" s="5" t="s">
        <v>16</v>
      </c>
      <c r="B3" s="6" t="s">
        <v>4</v>
      </c>
      <c r="C3" s="9">
        <v>48.03921568627451</v>
      </c>
    </row>
    <row r="4" spans="1:3" x14ac:dyDescent="0.25">
      <c r="A4" s="5" t="s">
        <v>29</v>
      </c>
      <c r="B4" s="6" t="s">
        <v>4</v>
      </c>
      <c r="C4" s="9">
        <v>42.5</v>
      </c>
    </row>
    <row r="5" spans="1:3" x14ac:dyDescent="0.25">
      <c r="A5" s="5" t="s">
        <v>56</v>
      </c>
      <c r="B5" s="6" t="s">
        <v>4</v>
      </c>
      <c r="C5" s="9">
        <v>41.17647058823529</v>
      </c>
    </row>
    <row r="6" spans="1:3" x14ac:dyDescent="0.25">
      <c r="A6" s="5" t="s">
        <v>19</v>
      </c>
      <c r="B6" s="6" t="s">
        <v>4</v>
      </c>
      <c r="C6" s="9">
        <v>40.476190476190474</v>
      </c>
    </row>
    <row r="7" spans="1:3" x14ac:dyDescent="0.25">
      <c r="A7" s="5" t="s">
        <v>20</v>
      </c>
      <c r="B7" s="6" t="s">
        <v>4</v>
      </c>
      <c r="C7" s="9">
        <v>40.476190476190474</v>
      </c>
    </row>
    <row r="8" spans="1:3" x14ac:dyDescent="0.25">
      <c r="A8" s="5" t="s">
        <v>17</v>
      </c>
      <c r="B8" s="6" t="s">
        <v>4</v>
      </c>
      <c r="C8" s="9">
        <v>40.476190476190474</v>
      </c>
    </row>
    <row r="9" spans="1:3" x14ac:dyDescent="0.25">
      <c r="A9" s="5" t="s">
        <v>18</v>
      </c>
      <c r="B9" s="6" t="s">
        <v>4</v>
      </c>
      <c r="C9" s="9">
        <v>40.476190476190474</v>
      </c>
    </row>
    <row r="10" spans="1:3" x14ac:dyDescent="0.25">
      <c r="A10" s="5" t="s">
        <v>34</v>
      </c>
      <c r="B10" s="6" t="s">
        <v>4</v>
      </c>
      <c r="C10" s="9">
        <v>37.301587301587304</v>
      </c>
    </row>
    <row r="11" spans="1:3" x14ac:dyDescent="0.25">
      <c r="A11" s="5" t="s">
        <v>35</v>
      </c>
      <c r="B11" s="6" t="s">
        <v>4</v>
      </c>
      <c r="C11" s="9">
        <v>37.301587301587304</v>
      </c>
    </row>
    <row r="12" spans="1:3" x14ac:dyDescent="0.25">
      <c r="A12" s="5" t="s">
        <v>31</v>
      </c>
      <c r="B12" s="6" t="s">
        <v>4</v>
      </c>
      <c r="C12" s="9">
        <v>37.103174603174608</v>
      </c>
    </row>
    <row r="13" spans="1:3" x14ac:dyDescent="0.25">
      <c r="A13" s="5" t="s">
        <v>48</v>
      </c>
      <c r="B13" s="6" t="s">
        <v>4</v>
      </c>
      <c r="C13" s="9">
        <v>36.274509803921568</v>
      </c>
    </row>
    <row r="14" spans="1:3" x14ac:dyDescent="0.25">
      <c r="A14" s="5" t="s">
        <v>32</v>
      </c>
      <c r="B14" s="6" t="s">
        <v>4</v>
      </c>
      <c r="C14" s="9">
        <v>34.404761904761905</v>
      </c>
    </row>
    <row r="15" spans="1:3" x14ac:dyDescent="0.25">
      <c r="A15" s="5" t="s">
        <v>33</v>
      </c>
      <c r="B15" s="6" t="s">
        <v>4</v>
      </c>
      <c r="C15" s="9">
        <v>34.404761904761905</v>
      </c>
    </row>
    <row r="16" spans="1:3" x14ac:dyDescent="0.25">
      <c r="A16" s="5" t="s">
        <v>22</v>
      </c>
      <c r="B16" s="6" t="s">
        <v>4</v>
      </c>
      <c r="C16" s="9">
        <v>32.38095238095238</v>
      </c>
    </row>
    <row r="17" spans="1:3" x14ac:dyDescent="0.25">
      <c r="A17" s="5" t="s">
        <v>60</v>
      </c>
      <c r="B17" s="6" t="s">
        <v>4</v>
      </c>
      <c r="C17" s="9">
        <v>31.372549019607842</v>
      </c>
    </row>
    <row r="18" spans="1:3" x14ac:dyDescent="0.25">
      <c r="A18" s="5" t="s">
        <v>36</v>
      </c>
      <c r="B18" s="6" t="s">
        <v>4</v>
      </c>
      <c r="C18" s="9">
        <v>31.031746031746028</v>
      </c>
    </row>
    <row r="19" spans="1:3" x14ac:dyDescent="0.25">
      <c r="A19" s="5" t="s">
        <v>37</v>
      </c>
      <c r="B19" s="6" t="s">
        <v>4</v>
      </c>
      <c r="C19" s="9">
        <v>31.031746031746028</v>
      </c>
    </row>
    <row r="20" spans="1:3" x14ac:dyDescent="0.25">
      <c r="A20" s="5" t="s">
        <v>38</v>
      </c>
      <c r="B20" s="6" t="s">
        <v>4</v>
      </c>
      <c r="C20" s="9">
        <v>31.031746031746028</v>
      </c>
    </row>
    <row r="21" spans="1:3" x14ac:dyDescent="0.25">
      <c r="A21" s="5" t="s">
        <v>39</v>
      </c>
      <c r="B21" s="6" t="s">
        <v>4</v>
      </c>
      <c r="C21" s="9">
        <v>30.357142857142854</v>
      </c>
    </row>
    <row r="22" spans="1:3" x14ac:dyDescent="0.25">
      <c r="A22" s="5" t="s">
        <v>41</v>
      </c>
      <c r="B22" s="6" t="s">
        <v>4</v>
      </c>
      <c r="C22" s="9">
        <v>29.00793650793651</v>
      </c>
    </row>
    <row r="23" spans="1:3" x14ac:dyDescent="0.25">
      <c r="A23" s="5" t="s">
        <v>45</v>
      </c>
      <c r="B23" s="6" t="s">
        <v>4</v>
      </c>
      <c r="C23" s="9">
        <v>28.333333333333332</v>
      </c>
    </row>
    <row r="24" spans="1:3" x14ac:dyDescent="0.25">
      <c r="A24" s="5" t="s">
        <v>46</v>
      </c>
      <c r="B24" s="6" t="s">
        <v>4</v>
      </c>
      <c r="C24" s="9">
        <v>26.984126984126984</v>
      </c>
    </row>
    <row r="25" spans="1:3" x14ac:dyDescent="0.25">
      <c r="A25" s="5" t="s">
        <v>58</v>
      </c>
      <c r="B25" s="6" t="s">
        <v>4</v>
      </c>
      <c r="C25" s="9">
        <v>25.396825396825395</v>
      </c>
    </row>
    <row r="26" spans="1:3" x14ac:dyDescent="0.25">
      <c r="A26" s="5" t="s">
        <v>59</v>
      </c>
      <c r="B26" s="6" t="s">
        <v>4</v>
      </c>
      <c r="C26" s="9">
        <v>25.396825396825395</v>
      </c>
    </row>
    <row r="27" spans="1:3" x14ac:dyDescent="0.25">
      <c r="A27" s="5" t="s">
        <v>86</v>
      </c>
      <c r="B27" s="6" t="s">
        <v>4</v>
      </c>
      <c r="C27" s="9">
        <v>25.396825396825395</v>
      </c>
    </row>
    <row r="28" spans="1:3" x14ac:dyDescent="0.25">
      <c r="A28" s="5" t="s">
        <v>49</v>
      </c>
      <c r="B28" s="6" t="s">
        <v>4</v>
      </c>
      <c r="C28" s="9">
        <v>24.285714285714281</v>
      </c>
    </row>
    <row r="29" spans="1:3" x14ac:dyDescent="0.25">
      <c r="A29" s="5" t="s">
        <v>53</v>
      </c>
      <c r="B29" s="6" t="s">
        <v>4</v>
      </c>
      <c r="C29" s="9">
        <v>24.285714285714281</v>
      </c>
    </row>
    <row r="30" spans="1:3" x14ac:dyDescent="0.25">
      <c r="A30" s="5" t="s">
        <v>87</v>
      </c>
      <c r="B30" s="6" t="s">
        <v>4</v>
      </c>
      <c r="C30" s="9">
        <v>23.015873015873016</v>
      </c>
    </row>
    <row r="31" spans="1:3" x14ac:dyDescent="0.25">
      <c r="A31" s="5" t="s">
        <v>67</v>
      </c>
      <c r="B31" s="6" t="s">
        <v>4</v>
      </c>
      <c r="C31" s="9">
        <v>22.549019607843139</v>
      </c>
    </row>
    <row r="32" spans="1:3" x14ac:dyDescent="0.25">
      <c r="A32" s="5" t="s">
        <v>70</v>
      </c>
      <c r="B32" s="6" t="s">
        <v>4</v>
      </c>
      <c r="C32" s="9">
        <v>21.568627450980394</v>
      </c>
    </row>
    <row r="33" spans="1:3" x14ac:dyDescent="0.25">
      <c r="A33" s="5" t="s">
        <v>62</v>
      </c>
      <c r="B33" s="6" t="s">
        <v>4</v>
      </c>
      <c r="C33" s="9">
        <v>20.912698412698411</v>
      </c>
    </row>
    <row r="34" spans="1:3" x14ac:dyDescent="0.25">
      <c r="A34" s="5" t="s">
        <v>88</v>
      </c>
      <c r="B34" s="6" t="s">
        <v>4</v>
      </c>
      <c r="C34" s="9">
        <v>20.634920634920633</v>
      </c>
    </row>
    <row r="35" spans="1:3" x14ac:dyDescent="0.25">
      <c r="A35" s="5" t="s">
        <v>63</v>
      </c>
      <c r="B35" s="6" t="s">
        <v>4</v>
      </c>
      <c r="C35" s="9">
        <v>20.238095238095237</v>
      </c>
    </row>
    <row r="36" spans="1:3" x14ac:dyDescent="0.25">
      <c r="A36" s="5" t="s">
        <v>64</v>
      </c>
      <c r="B36" s="6" t="s">
        <v>4</v>
      </c>
      <c r="C36" s="9">
        <v>19.56349206349206</v>
      </c>
    </row>
    <row r="37" spans="1:3" x14ac:dyDescent="0.25">
      <c r="A37" s="5" t="s">
        <v>65</v>
      </c>
      <c r="B37" s="6" t="s">
        <v>4</v>
      </c>
      <c r="C37" s="9">
        <v>18.888888888888889</v>
      </c>
    </row>
    <row r="38" spans="1:3" x14ac:dyDescent="0.25">
      <c r="A38" s="5" t="s">
        <v>91</v>
      </c>
      <c r="B38" s="6" t="s">
        <v>4</v>
      </c>
      <c r="C38" s="9">
        <v>18.253968253968253</v>
      </c>
    </row>
    <row r="39" spans="1:3" x14ac:dyDescent="0.25">
      <c r="A39" s="5" t="s">
        <v>66</v>
      </c>
      <c r="B39" s="6" t="s">
        <v>4</v>
      </c>
      <c r="C39" s="9">
        <v>16.19047619047619</v>
      </c>
    </row>
    <row r="40" spans="1:3" x14ac:dyDescent="0.25">
      <c r="A40" s="5" t="s">
        <v>93</v>
      </c>
      <c r="B40" s="6" t="s">
        <v>4</v>
      </c>
      <c r="C40" s="9">
        <v>15.873015873015872</v>
      </c>
    </row>
    <row r="41" spans="1:3" x14ac:dyDescent="0.25">
      <c r="A41" s="5" t="s">
        <v>72</v>
      </c>
      <c r="B41" s="6" t="s">
        <v>4</v>
      </c>
      <c r="C41" s="9">
        <v>14.841269841269842</v>
      </c>
    </row>
    <row r="42" spans="1:3" x14ac:dyDescent="0.25">
      <c r="A42" s="5" t="s">
        <v>75</v>
      </c>
      <c r="B42" s="6" t="s">
        <v>4</v>
      </c>
      <c r="C42" s="9">
        <v>13.725490196078432</v>
      </c>
    </row>
    <row r="43" spans="1:3" x14ac:dyDescent="0.25">
      <c r="A43" s="5" t="s">
        <v>73</v>
      </c>
      <c r="B43" s="6" t="s">
        <v>4</v>
      </c>
      <c r="C43" s="9">
        <v>13.492063492063492</v>
      </c>
    </row>
    <row r="44" spans="1:3" x14ac:dyDescent="0.25">
      <c r="A44" s="5" t="s">
        <v>74</v>
      </c>
      <c r="B44" s="6" t="s">
        <v>4</v>
      </c>
      <c r="C44" s="9">
        <v>13.492063492063492</v>
      </c>
    </row>
    <row r="45" spans="1:3" x14ac:dyDescent="0.25">
      <c r="A45" s="5" t="s">
        <v>94</v>
      </c>
      <c r="B45" s="6" t="s">
        <v>4</v>
      </c>
      <c r="C45" s="9">
        <v>11.904761904761903</v>
      </c>
    </row>
    <row r="46" spans="1:3" x14ac:dyDescent="0.25">
      <c r="A46" s="5" t="s">
        <v>96</v>
      </c>
      <c r="B46" s="6" t="s">
        <v>4</v>
      </c>
      <c r="C46" s="9">
        <v>9.5238095238095237</v>
      </c>
    </row>
    <row r="47" spans="1:3" x14ac:dyDescent="0.25">
      <c r="A47" s="5" t="s">
        <v>77</v>
      </c>
      <c r="B47" s="6" t="s">
        <v>4</v>
      </c>
      <c r="C47" s="9">
        <v>8.7698412698412689</v>
      </c>
    </row>
    <row r="48" spans="1:3" x14ac:dyDescent="0.25">
      <c r="A48" s="5" t="s">
        <v>97</v>
      </c>
      <c r="B48" s="6" t="s">
        <v>4</v>
      </c>
      <c r="C48" s="9">
        <v>8.7301587301587293</v>
      </c>
    </row>
    <row r="49" spans="1:3" x14ac:dyDescent="0.25">
      <c r="A49" s="5" t="s">
        <v>98</v>
      </c>
      <c r="B49" s="6" t="s">
        <v>4</v>
      </c>
      <c r="C49" s="9">
        <v>8.7301587301587293</v>
      </c>
    </row>
    <row r="50" spans="1:3" x14ac:dyDescent="0.25">
      <c r="A50" s="5" t="s">
        <v>99</v>
      </c>
      <c r="B50" s="6" t="s">
        <v>4</v>
      </c>
      <c r="C50" s="9">
        <v>7.9365079365079358</v>
      </c>
    </row>
    <row r="51" spans="1:3" x14ac:dyDescent="0.25">
      <c r="A51" s="5" t="s">
        <v>100</v>
      </c>
      <c r="B51" s="6" t="s">
        <v>4</v>
      </c>
      <c r="C51" s="9">
        <v>6.3492063492063489</v>
      </c>
    </row>
    <row r="52" spans="1:3" x14ac:dyDescent="0.25">
      <c r="A52" s="5" t="s">
        <v>101</v>
      </c>
      <c r="B52" s="6" t="s">
        <v>4</v>
      </c>
      <c r="C52" s="9">
        <v>6.3492063492063489</v>
      </c>
    </row>
    <row r="53" spans="1:3" x14ac:dyDescent="0.25">
      <c r="A53" s="5" t="s">
        <v>79</v>
      </c>
      <c r="B53" s="6" t="s">
        <v>4</v>
      </c>
      <c r="C53" s="9">
        <v>0</v>
      </c>
    </row>
    <row r="54" spans="1:3" x14ac:dyDescent="0.25">
      <c r="A54" s="5" t="s">
        <v>81</v>
      </c>
      <c r="B54" s="6" t="s">
        <v>4</v>
      </c>
      <c r="C54" s="9">
        <v>0</v>
      </c>
    </row>
    <row r="55" spans="1:3" x14ac:dyDescent="0.25">
      <c r="A55" s="5" t="s">
        <v>82</v>
      </c>
      <c r="B55" s="6" t="s">
        <v>4</v>
      </c>
      <c r="C55" s="9">
        <v>0</v>
      </c>
    </row>
    <row r="56" spans="1:3" x14ac:dyDescent="0.25">
      <c r="A56" s="5" t="s">
        <v>83</v>
      </c>
      <c r="B56" s="6" t="s">
        <v>4</v>
      </c>
      <c r="C56" s="9">
        <v>0</v>
      </c>
    </row>
    <row r="57" spans="1:3" x14ac:dyDescent="0.25">
      <c r="A57" s="5" t="s">
        <v>85</v>
      </c>
      <c r="B57" s="6" t="s">
        <v>4</v>
      </c>
      <c r="C57" s="9">
        <v>0</v>
      </c>
    </row>
    <row r="58" spans="1:3" x14ac:dyDescent="0.25">
      <c r="A58" s="5" t="s">
        <v>105</v>
      </c>
      <c r="B58" s="6" t="s">
        <v>4</v>
      </c>
      <c r="C58" s="9">
        <v>0</v>
      </c>
    </row>
    <row r="59" spans="1:3" x14ac:dyDescent="0.25">
      <c r="A59" s="5" t="s">
        <v>108</v>
      </c>
      <c r="B59" s="6" t="s">
        <v>4</v>
      </c>
      <c r="C59" s="9">
        <v>0</v>
      </c>
    </row>
    <row r="60" spans="1:3" x14ac:dyDescent="0.25">
      <c r="A60" s="5" t="s">
        <v>109</v>
      </c>
      <c r="B60" s="6" t="s">
        <v>4</v>
      </c>
      <c r="C60" s="9">
        <v>0</v>
      </c>
    </row>
    <row r="61" spans="1:3" x14ac:dyDescent="0.25">
      <c r="A61" s="5" t="s">
        <v>24</v>
      </c>
      <c r="B61" s="6" t="s">
        <v>2</v>
      </c>
      <c r="C61" s="9">
        <v>50</v>
      </c>
    </row>
    <row r="62" spans="1:3" x14ac:dyDescent="0.25">
      <c r="A62" s="5" t="s">
        <v>25</v>
      </c>
      <c r="B62" s="6" t="s">
        <v>2</v>
      </c>
      <c r="C62" s="9">
        <v>48.03921568627451</v>
      </c>
    </row>
    <row r="63" spans="1:3" x14ac:dyDescent="0.25">
      <c r="A63" s="5" t="s">
        <v>26</v>
      </c>
      <c r="B63" s="6" t="s">
        <v>2</v>
      </c>
      <c r="C63" s="9">
        <v>42.5</v>
      </c>
    </row>
    <row r="64" spans="1:3" x14ac:dyDescent="0.25">
      <c r="A64" s="5" t="s">
        <v>23</v>
      </c>
      <c r="B64" s="6" t="s">
        <v>2</v>
      </c>
      <c r="C64" s="9">
        <v>42.5</v>
      </c>
    </row>
    <row r="65" spans="1:3" x14ac:dyDescent="0.25">
      <c r="A65" s="5" t="s">
        <v>44</v>
      </c>
      <c r="B65" s="6" t="s">
        <v>2</v>
      </c>
      <c r="C65" s="9">
        <v>41.17647058823529</v>
      </c>
    </row>
    <row r="66" spans="1:3" x14ac:dyDescent="0.25">
      <c r="A66" s="5" t="s">
        <v>40</v>
      </c>
      <c r="B66" s="6" t="s">
        <v>2</v>
      </c>
      <c r="C66" s="9">
        <v>38.958333333333329</v>
      </c>
    </row>
    <row r="67" spans="1:3" x14ac:dyDescent="0.25">
      <c r="A67" s="5" t="s">
        <v>51</v>
      </c>
      <c r="B67" s="6" t="s">
        <v>2</v>
      </c>
      <c r="C67" s="9">
        <v>37.5</v>
      </c>
    </row>
    <row r="68" spans="1:3" x14ac:dyDescent="0.25">
      <c r="A68" s="5" t="s">
        <v>52</v>
      </c>
      <c r="B68" s="6" t="s">
        <v>2</v>
      </c>
      <c r="C68" s="9">
        <v>37.5</v>
      </c>
    </row>
    <row r="69" spans="1:3" x14ac:dyDescent="0.25">
      <c r="A69" s="5" t="s">
        <v>42</v>
      </c>
      <c r="B69" s="6" t="s">
        <v>2</v>
      </c>
      <c r="C69" s="9">
        <v>37.1875</v>
      </c>
    </row>
    <row r="70" spans="1:3" x14ac:dyDescent="0.25">
      <c r="A70" s="5" t="s">
        <v>43</v>
      </c>
      <c r="B70" s="6" t="s">
        <v>2</v>
      </c>
      <c r="C70" s="9">
        <v>37.1875</v>
      </c>
    </row>
    <row r="71" spans="1:3" x14ac:dyDescent="0.25">
      <c r="A71" s="5" t="s">
        <v>47</v>
      </c>
      <c r="B71" s="6" t="s">
        <v>2</v>
      </c>
      <c r="C71" s="9">
        <v>36.274509803921568</v>
      </c>
    </row>
    <row r="72" spans="1:3" x14ac:dyDescent="0.25">
      <c r="A72" s="5" t="s">
        <v>57</v>
      </c>
      <c r="B72" s="6" t="s">
        <v>2</v>
      </c>
      <c r="C72" s="9">
        <v>35.416666666666671</v>
      </c>
    </row>
    <row r="73" spans="1:3" x14ac:dyDescent="0.25">
      <c r="A73" s="5" t="s">
        <v>50</v>
      </c>
      <c r="B73" s="6" t="s">
        <v>2</v>
      </c>
      <c r="C73" s="9">
        <v>31.874999999999996</v>
      </c>
    </row>
    <row r="74" spans="1:3" x14ac:dyDescent="0.25">
      <c r="A74" s="5" t="s">
        <v>61</v>
      </c>
      <c r="B74" s="6" t="s">
        <v>2</v>
      </c>
      <c r="C74" s="9">
        <v>31.372549019607842</v>
      </c>
    </row>
    <row r="75" spans="1:3" x14ac:dyDescent="0.25">
      <c r="A75" s="5" t="s">
        <v>89</v>
      </c>
      <c r="B75" s="6" t="s">
        <v>2</v>
      </c>
      <c r="C75" s="9">
        <v>25</v>
      </c>
    </row>
    <row r="76" spans="1:3" x14ac:dyDescent="0.25">
      <c r="A76" s="5" t="s">
        <v>90</v>
      </c>
      <c r="B76" s="6" t="s">
        <v>2</v>
      </c>
      <c r="C76" s="9">
        <v>25</v>
      </c>
    </row>
    <row r="77" spans="1:3" x14ac:dyDescent="0.25">
      <c r="A77" s="5" t="s">
        <v>68</v>
      </c>
      <c r="B77" s="6" t="s">
        <v>2</v>
      </c>
      <c r="C77" s="9">
        <v>22.549019607843139</v>
      </c>
    </row>
    <row r="78" spans="1:3" x14ac:dyDescent="0.25">
      <c r="A78" s="5" t="s">
        <v>69</v>
      </c>
      <c r="B78" s="6" t="s">
        <v>2</v>
      </c>
      <c r="C78" s="9">
        <v>22.549019607843139</v>
      </c>
    </row>
    <row r="79" spans="1:3" x14ac:dyDescent="0.25">
      <c r="A79" s="5" t="s">
        <v>92</v>
      </c>
      <c r="B79" s="6" t="s">
        <v>2</v>
      </c>
      <c r="C79" s="9">
        <v>21.875</v>
      </c>
    </row>
    <row r="80" spans="1:3" x14ac:dyDescent="0.25">
      <c r="A80" s="5" t="s">
        <v>71</v>
      </c>
      <c r="B80" s="6" t="s">
        <v>2</v>
      </c>
      <c r="C80" s="9">
        <v>21.568627450980394</v>
      </c>
    </row>
    <row r="81" spans="1:3" x14ac:dyDescent="0.25">
      <c r="A81" s="5" t="s">
        <v>95</v>
      </c>
      <c r="B81" s="6" t="s">
        <v>2</v>
      </c>
      <c r="C81" s="9">
        <v>14.583333333333334</v>
      </c>
    </row>
    <row r="82" spans="1:3" x14ac:dyDescent="0.25">
      <c r="A82" s="5" t="s">
        <v>76</v>
      </c>
      <c r="B82" s="6" t="s">
        <v>2</v>
      </c>
      <c r="C82" s="9">
        <v>13.725490196078432</v>
      </c>
    </row>
    <row r="83" spans="1:3" x14ac:dyDescent="0.25">
      <c r="A83" s="5" t="s">
        <v>102</v>
      </c>
      <c r="B83" s="6" t="s">
        <v>2</v>
      </c>
      <c r="C83" s="9">
        <v>7.291666666666667</v>
      </c>
    </row>
    <row r="84" spans="1:3" x14ac:dyDescent="0.25">
      <c r="A84" s="5" t="s">
        <v>103</v>
      </c>
      <c r="B84" s="6" t="s">
        <v>2</v>
      </c>
      <c r="C84" s="9">
        <v>5.2083333333333339</v>
      </c>
    </row>
    <row r="85" spans="1:3" x14ac:dyDescent="0.25">
      <c r="A85" s="5" t="s">
        <v>104</v>
      </c>
      <c r="B85" s="6" t="s">
        <v>2</v>
      </c>
      <c r="C85" s="9">
        <v>4.1666666666666661</v>
      </c>
    </row>
    <row r="86" spans="1:3" x14ac:dyDescent="0.25">
      <c r="A86" s="5" t="s">
        <v>78</v>
      </c>
      <c r="B86" s="6" t="s">
        <v>2</v>
      </c>
      <c r="C86" s="9">
        <v>0</v>
      </c>
    </row>
    <row r="87" spans="1:3" x14ac:dyDescent="0.25">
      <c r="A87" s="5" t="s">
        <v>80</v>
      </c>
      <c r="B87" s="6" t="s">
        <v>2</v>
      </c>
      <c r="C87" s="9">
        <v>0</v>
      </c>
    </row>
    <row r="88" spans="1:3" x14ac:dyDescent="0.25">
      <c r="A88" s="5" t="s">
        <v>84</v>
      </c>
      <c r="B88" s="6" t="s">
        <v>2</v>
      </c>
      <c r="C88" s="9">
        <v>0</v>
      </c>
    </row>
    <row r="89" spans="1:3" x14ac:dyDescent="0.25">
      <c r="A89" s="5" t="s">
        <v>106</v>
      </c>
      <c r="B89" s="6" t="s">
        <v>2</v>
      </c>
      <c r="C89" s="9">
        <v>0</v>
      </c>
    </row>
    <row r="90" spans="1:3" x14ac:dyDescent="0.25">
      <c r="A90" s="5" t="s">
        <v>107</v>
      </c>
      <c r="B90" s="6" t="s">
        <v>2</v>
      </c>
      <c r="C90" s="9">
        <v>0</v>
      </c>
    </row>
  </sheetData>
  <sortState ref="A2:C90">
    <sortCondition descending="1" ref="B2:B90"/>
    <sortCondition descending="1" ref="C2:C9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9"/>
  <sheetViews>
    <sheetView workbookViewId="0">
      <selection activeCell="F11" sqref="F11"/>
    </sheetView>
  </sheetViews>
  <sheetFormatPr defaultRowHeight="15" x14ac:dyDescent="0.25"/>
  <cols>
    <col min="1" max="1" width="29.42578125" customWidth="1"/>
    <col min="3" max="3" width="9.42578125" customWidth="1"/>
  </cols>
  <sheetData>
    <row r="1" spans="1:3" x14ac:dyDescent="0.25">
      <c r="A1" s="10" t="s">
        <v>7</v>
      </c>
      <c r="B1" s="10" t="s">
        <v>8</v>
      </c>
      <c r="C1" s="10" t="s">
        <v>256</v>
      </c>
    </row>
    <row r="2" spans="1:3" x14ac:dyDescent="0.25">
      <c r="A2" s="5" t="s">
        <v>113</v>
      </c>
      <c r="B2" s="5" t="s">
        <v>4</v>
      </c>
      <c r="C2" s="9">
        <v>28.284671532846716</v>
      </c>
    </row>
    <row r="3" spans="1:3" x14ac:dyDescent="0.25">
      <c r="A3" s="5" t="s">
        <v>114</v>
      </c>
      <c r="B3" s="5" t="s">
        <v>4</v>
      </c>
      <c r="C3" s="9">
        <v>27.007299270072991</v>
      </c>
    </row>
    <row r="4" spans="1:3" x14ac:dyDescent="0.25">
      <c r="A4" s="5" t="s">
        <v>115</v>
      </c>
      <c r="B4" s="5" t="s">
        <v>4</v>
      </c>
      <c r="C4" s="9">
        <v>26.642335766423358</v>
      </c>
    </row>
    <row r="5" spans="1:3" x14ac:dyDescent="0.25">
      <c r="A5" s="5" t="s">
        <v>116</v>
      </c>
      <c r="B5" s="5" t="s">
        <v>4</v>
      </c>
      <c r="C5" s="9">
        <v>26.642335766423358</v>
      </c>
    </row>
    <row r="6" spans="1:3" x14ac:dyDescent="0.25">
      <c r="A6" s="5" t="s">
        <v>117</v>
      </c>
      <c r="B6" s="5" t="s">
        <v>4</v>
      </c>
      <c r="C6" s="9">
        <v>26.094890510948904</v>
      </c>
    </row>
    <row r="7" spans="1:3" x14ac:dyDescent="0.25">
      <c r="A7" s="5" t="s">
        <v>118</v>
      </c>
      <c r="B7" s="5" t="s">
        <v>4</v>
      </c>
      <c r="C7" s="9">
        <v>24.635036496350367</v>
      </c>
    </row>
    <row r="8" spans="1:3" x14ac:dyDescent="0.25">
      <c r="A8" s="5" t="s">
        <v>119</v>
      </c>
      <c r="B8" s="5" t="s">
        <v>4</v>
      </c>
      <c r="C8" s="9">
        <v>23.905109489051096</v>
      </c>
    </row>
    <row r="9" spans="1:3" x14ac:dyDescent="0.25">
      <c r="A9" s="5" t="s">
        <v>120</v>
      </c>
      <c r="B9" s="5" t="s">
        <v>4</v>
      </c>
      <c r="C9" s="9">
        <v>22.262773722627738</v>
      </c>
    </row>
    <row r="10" spans="1:3" x14ac:dyDescent="0.25">
      <c r="A10" s="5" t="s">
        <v>121</v>
      </c>
      <c r="B10" s="5" t="s">
        <v>4</v>
      </c>
      <c r="C10" s="9">
        <v>22.262773722627738</v>
      </c>
    </row>
    <row r="11" spans="1:3" x14ac:dyDescent="0.25">
      <c r="A11" s="5" t="s">
        <v>122</v>
      </c>
      <c r="B11" s="5" t="s">
        <v>4</v>
      </c>
      <c r="C11" s="9">
        <v>21.715328467153284</v>
      </c>
    </row>
    <row r="12" spans="1:3" x14ac:dyDescent="0.25">
      <c r="A12" s="5" t="s">
        <v>123</v>
      </c>
      <c r="B12" s="5" t="s">
        <v>4</v>
      </c>
      <c r="C12" s="9">
        <v>20.985401459854014</v>
      </c>
    </row>
    <row r="13" spans="1:3" x14ac:dyDescent="0.25">
      <c r="A13" s="5" t="s">
        <v>124</v>
      </c>
      <c r="B13" s="5" t="s">
        <v>4</v>
      </c>
      <c r="C13" s="9">
        <v>18.613138686131386</v>
      </c>
    </row>
    <row r="14" spans="1:3" x14ac:dyDescent="0.25">
      <c r="A14" s="5" t="s">
        <v>125</v>
      </c>
      <c r="B14" s="5" t="s">
        <v>4</v>
      </c>
      <c r="C14" s="9">
        <v>18.430656934306569</v>
      </c>
    </row>
    <row r="15" spans="1:3" x14ac:dyDescent="0.25">
      <c r="A15" s="5" t="s">
        <v>126</v>
      </c>
      <c r="B15" s="5" t="s">
        <v>4</v>
      </c>
      <c r="C15" s="9">
        <v>17.883211678832119</v>
      </c>
    </row>
    <row r="16" spans="1:3" x14ac:dyDescent="0.25">
      <c r="A16" s="5" t="s">
        <v>127</v>
      </c>
      <c r="B16" s="5" t="s">
        <v>4</v>
      </c>
      <c r="C16" s="9">
        <v>17.700729927007298</v>
      </c>
    </row>
    <row r="17" spans="1:3" x14ac:dyDescent="0.25">
      <c r="A17" s="5" t="s">
        <v>128</v>
      </c>
      <c r="B17" s="5" t="s">
        <v>4</v>
      </c>
      <c r="C17" s="9">
        <v>17.700729927007298</v>
      </c>
    </row>
    <row r="18" spans="1:3" x14ac:dyDescent="0.25">
      <c r="A18" s="5" t="s">
        <v>129</v>
      </c>
      <c r="B18" s="5" t="s">
        <v>4</v>
      </c>
      <c r="C18" s="9">
        <v>17.700729927007298</v>
      </c>
    </row>
    <row r="19" spans="1:3" x14ac:dyDescent="0.25">
      <c r="A19" s="5" t="s">
        <v>130</v>
      </c>
      <c r="B19" s="5" t="s">
        <v>4</v>
      </c>
      <c r="C19" s="9">
        <v>17.700729927007298</v>
      </c>
    </row>
    <row r="20" spans="1:3" x14ac:dyDescent="0.25">
      <c r="A20" s="5" t="s">
        <v>131</v>
      </c>
      <c r="B20" s="5" t="s">
        <v>4</v>
      </c>
      <c r="C20" s="9">
        <v>17.153284671532848</v>
      </c>
    </row>
    <row r="21" spans="1:3" x14ac:dyDescent="0.25">
      <c r="A21" s="5" t="s">
        <v>132</v>
      </c>
      <c r="B21" s="5" t="s">
        <v>4</v>
      </c>
      <c r="C21" s="9">
        <v>14.5985401459854</v>
      </c>
    </row>
    <row r="22" spans="1:3" x14ac:dyDescent="0.25">
      <c r="A22" s="5" t="s">
        <v>133</v>
      </c>
      <c r="B22" s="5" t="s">
        <v>4</v>
      </c>
      <c r="C22" s="9">
        <v>14.416058394160583</v>
      </c>
    </row>
    <row r="23" spans="1:3" x14ac:dyDescent="0.25">
      <c r="A23" s="5" t="s">
        <v>134</v>
      </c>
      <c r="B23" s="5" t="s">
        <v>4</v>
      </c>
      <c r="C23" s="9">
        <v>14.416058394160583</v>
      </c>
    </row>
    <row r="24" spans="1:3" x14ac:dyDescent="0.25">
      <c r="A24" s="5" t="s">
        <v>135</v>
      </c>
      <c r="B24" s="5" t="s">
        <v>4</v>
      </c>
      <c r="C24" s="9">
        <v>14.051094890510948</v>
      </c>
    </row>
    <row r="25" spans="1:3" x14ac:dyDescent="0.25">
      <c r="A25" s="5" t="s">
        <v>136</v>
      </c>
      <c r="B25" s="5" t="s">
        <v>4</v>
      </c>
      <c r="C25" s="9">
        <v>13.868613138686131</v>
      </c>
    </row>
    <row r="26" spans="1:3" x14ac:dyDescent="0.25">
      <c r="A26" s="5" t="s">
        <v>137</v>
      </c>
      <c r="B26" s="5" t="s">
        <v>4</v>
      </c>
      <c r="C26" s="9">
        <v>13.868613138686131</v>
      </c>
    </row>
    <row r="27" spans="1:3" x14ac:dyDescent="0.25">
      <c r="A27" s="5" t="s">
        <v>138</v>
      </c>
      <c r="B27" s="5" t="s">
        <v>4</v>
      </c>
      <c r="C27" s="9">
        <v>13.686131386861314</v>
      </c>
    </row>
    <row r="28" spans="1:3" x14ac:dyDescent="0.25">
      <c r="A28" s="5" t="s">
        <v>139</v>
      </c>
      <c r="B28" s="5" t="s">
        <v>4</v>
      </c>
      <c r="C28" s="9">
        <v>13.321167883211679</v>
      </c>
    </row>
    <row r="29" spans="1:3" x14ac:dyDescent="0.25">
      <c r="A29" s="5" t="s">
        <v>140</v>
      </c>
      <c r="B29" s="5" t="s">
        <v>4</v>
      </c>
      <c r="C29" s="9">
        <v>12.773722627737227</v>
      </c>
    </row>
    <row r="30" spans="1:3" x14ac:dyDescent="0.25">
      <c r="A30" s="5" t="s">
        <v>141</v>
      </c>
      <c r="B30" s="5" t="s">
        <v>4</v>
      </c>
      <c r="C30" s="9">
        <v>12.59124087591241</v>
      </c>
    </row>
    <row r="31" spans="1:3" x14ac:dyDescent="0.25">
      <c r="A31" s="5" t="s">
        <v>142</v>
      </c>
      <c r="B31" s="5" t="s">
        <v>4</v>
      </c>
      <c r="C31" s="9">
        <v>12.043795620437956</v>
      </c>
    </row>
    <row r="32" spans="1:3" x14ac:dyDescent="0.25">
      <c r="A32" s="5" t="s">
        <v>143</v>
      </c>
      <c r="B32" s="5" t="s">
        <v>4</v>
      </c>
      <c r="C32" s="9">
        <v>11.861313868613138</v>
      </c>
    </row>
    <row r="33" spans="1:3" x14ac:dyDescent="0.25">
      <c r="A33" s="5" t="s">
        <v>144</v>
      </c>
      <c r="B33" s="5" t="s">
        <v>4</v>
      </c>
      <c r="C33" s="9">
        <v>11.678832116788321</v>
      </c>
    </row>
    <row r="34" spans="1:3" x14ac:dyDescent="0.25">
      <c r="A34" s="5" t="s">
        <v>145</v>
      </c>
      <c r="B34" s="5" t="s">
        <v>4</v>
      </c>
      <c r="C34" s="9">
        <v>11.496350364963504</v>
      </c>
    </row>
    <row r="35" spans="1:3" x14ac:dyDescent="0.25">
      <c r="A35" s="5" t="s">
        <v>146</v>
      </c>
      <c r="B35" s="5" t="s">
        <v>4</v>
      </c>
      <c r="C35" s="9">
        <v>11.496350364963504</v>
      </c>
    </row>
    <row r="36" spans="1:3" x14ac:dyDescent="0.25">
      <c r="A36" s="5" t="s">
        <v>147</v>
      </c>
      <c r="B36" s="5" t="s">
        <v>4</v>
      </c>
      <c r="C36" s="9">
        <v>11.131386861313869</v>
      </c>
    </row>
    <row r="37" spans="1:3" x14ac:dyDescent="0.25">
      <c r="A37" s="5" t="s">
        <v>148</v>
      </c>
      <c r="B37" s="5" t="s">
        <v>4</v>
      </c>
      <c r="C37" s="9">
        <v>11.131386861313869</v>
      </c>
    </row>
    <row r="38" spans="1:3" x14ac:dyDescent="0.25">
      <c r="A38" s="5" t="s">
        <v>149</v>
      </c>
      <c r="B38" s="5" t="s">
        <v>4</v>
      </c>
      <c r="C38" s="9">
        <v>10.948905109489052</v>
      </c>
    </row>
    <row r="39" spans="1:3" x14ac:dyDescent="0.25">
      <c r="A39" s="5" t="s">
        <v>150</v>
      </c>
      <c r="B39" s="5" t="s">
        <v>4</v>
      </c>
      <c r="C39" s="9">
        <v>10.948905109489052</v>
      </c>
    </row>
    <row r="40" spans="1:3" x14ac:dyDescent="0.25">
      <c r="A40" s="5" t="s">
        <v>151</v>
      </c>
      <c r="B40" s="5" t="s">
        <v>4</v>
      </c>
      <c r="C40" s="9">
        <v>9.6715328467153299</v>
      </c>
    </row>
    <row r="41" spans="1:3" x14ac:dyDescent="0.25">
      <c r="A41" s="5" t="s">
        <v>152</v>
      </c>
      <c r="B41" s="5" t="s">
        <v>4</v>
      </c>
      <c r="C41" s="9">
        <v>9.1240875912408761</v>
      </c>
    </row>
    <row r="42" spans="1:3" x14ac:dyDescent="0.25">
      <c r="A42" s="5" t="s">
        <v>153</v>
      </c>
      <c r="B42" s="5" t="s">
        <v>4</v>
      </c>
      <c r="C42" s="9">
        <v>9.1240875912408761</v>
      </c>
    </row>
    <row r="43" spans="1:3" x14ac:dyDescent="0.25">
      <c r="A43" s="5" t="s">
        <v>154</v>
      </c>
      <c r="B43" s="5" t="s">
        <v>4</v>
      </c>
      <c r="C43" s="9">
        <v>7.8467153284671536</v>
      </c>
    </row>
    <row r="44" spans="1:3" x14ac:dyDescent="0.25">
      <c r="A44" s="5" t="s">
        <v>155</v>
      </c>
      <c r="B44" s="5" t="s">
        <v>4</v>
      </c>
      <c r="C44" s="9">
        <v>7.8467153284671536</v>
      </c>
    </row>
    <row r="45" spans="1:3" x14ac:dyDescent="0.25">
      <c r="A45" s="5" t="s">
        <v>156</v>
      </c>
      <c r="B45" s="5" t="s">
        <v>4</v>
      </c>
      <c r="C45" s="9">
        <v>7.1167883211678831</v>
      </c>
    </row>
    <row r="46" spans="1:3" x14ac:dyDescent="0.25">
      <c r="A46" s="5" t="s">
        <v>157</v>
      </c>
      <c r="B46" s="5" t="s">
        <v>4</v>
      </c>
      <c r="C46" s="9">
        <v>7.1167883211678831</v>
      </c>
    </row>
    <row r="47" spans="1:3" x14ac:dyDescent="0.25">
      <c r="A47" s="5" t="s">
        <v>158</v>
      </c>
      <c r="B47" s="5" t="s">
        <v>4</v>
      </c>
      <c r="C47" s="9">
        <v>0.18248175182481752</v>
      </c>
    </row>
    <row r="48" spans="1:3" x14ac:dyDescent="0.25">
      <c r="A48" s="5" t="s">
        <v>159</v>
      </c>
      <c r="B48" s="5" t="s">
        <v>4</v>
      </c>
      <c r="C48" s="9">
        <v>0</v>
      </c>
    </row>
    <row r="49" spans="1:3" x14ac:dyDescent="0.25">
      <c r="A49" s="5" t="s">
        <v>160</v>
      </c>
      <c r="B49" s="5" t="s">
        <v>2</v>
      </c>
      <c r="C49" s="9">
        <v>30.482456140350877</v>
      </c>
    </row>
    <row r="50" spans="1:3" x14ac:dyDescent="0.25">
      <c r="A50" s="5" t="s">
        <v>161</v>
      </c>
      <c r="B50" s="5" t="s">
        <v>2</v>
      </c>
      <c r="C50" s="9">
        <v>28.289473684210524</v>
      </c>
    </row>
    <row r="51" spans="1:3" x14ac:dyDescent="0.25">
      <c r="A51" s="5" t="s">
        <v>162</v>
      </c>
      <c r="B51" s="5" t="s">
        <v>2</v>
      </c>
      <c r="C51" s="9">
        <v>25.219298245614034</v>
      </c>
    </row>
    <row r="52" spans="1:3" x14ac:dyDescent="0.25">
      <c r="A52" s="5" t="s">
        <v>163</v>
      </c>
      <c r="B52" s="5" t="s">
        <v>2</v>
      </c>
      <c r="C52" s="9">
        <v>23.464912280701753</v>
      </c>
    </row>
    <row r="53" spans="1:3" x14ac:dyDescent="0.25">
      <c r="A53" s="5" t="s">
        <v>164</v>
      </c>
      <c r="B53" s="5" t="s">
        <v>2</v>
      </c>
      <c r="C53" s="9">
        <v>23.464912280701753</v>
      </c>
    </row>
    <row r="54" spans="1:3" x14ac:dyDescent="0.25">
      <c r="A54" s="5" t="s">
        <v>165</v>
      </c>
      <c r="B54" s="5" t="s">
        <v>2</v>
      </c>
      <c r="C54" s="9">
        <v>22.587719298245617</v>
      </c>
    </row>
    <row r="55" spans="1:3" x14ac:dyDescent="0.25">
      <c r="A55" s="5" t="s">
        <v>166</v>
      </c>
      <c r="B55" s="5" t="s">
        <v>2</v>
      </c>
      <c r="C55" s="9">
        <v>21.271929824561404</v>
      </c>
    </row>
    <row r="56" spans="1:3" x14ac:dyDescent="0.25">
      <c r="A56" s="5" t="s">
        <v>167</v>
      </c>
      <c r="B56" s="5" t="s">
        <v>2</v>
      </c>
      <c r="C56" s="9">
        <v>20.394736842105264</v>
      </c>
    </row>
    <row r="57" spans="1:3" x14ac:dyDescent="0.25">
      <c r="A57" s="5" t="s">
        <v>168</v>
      </c>
      <c r="B57" s="5" t="s">
        <v>2</v>
      </c>
      <c r="C57" s="9">
        <v>16.008771929824562</v>
      </c>
    </row>
    <row r="58" spans="1:3" x14ac:dyDescent="0.25">
      <c r="A58" s="5" t="s">
        <v>169</v>
      </c>
      <c r="B58" s="5" t="s">
        <v>2</v>
      </c>
      <c r="C58" s="9">
        <v>13.37719298245614</v>
      </c>
    </row>
    <row r="59" spans="1:3" x14ac:dyDescent="0.25">
      <c r="A59" s="5" t="s">
        <v>170</v>
      </c>
      <c r="B59" s="5" t="s">
        <v>2</v>
      </c>
      <c r="C59" s="9">
        <v>11.403508771929824</v>
      </c>
    </row>
    <row r="60" spans="1:3" x14ac:dyDescent="0.25">
      <c r="A60" s="5" t="s">
        <v>171</v>
      </c>
      <c r="B60" s="5" t="s">
        <v>2</v>
      </c>
      <c r="C60" s="9">
        <v>10.964912280701753</v>
      </c>
    </row>
    <row r="61" spans="1:3" x14ac:dyDescent="0.25">
      <c r="A61" s="5" t="s">
        <v>172</v>
      </c>
      <c r="B61" s="5" t="s">
        <v>2</v>
      </c>
      <c r="C61" s="9">
        <v>8.9912280701754383</v>
      </c>
    </row>
    <row r="62" spans="1:3" x14ac:dyDescent="0.25">
      <c r="A62" s="5" t="s">
        <v>173</v>
      </c>
      <c r="B62" s="5" t="s">
        <v>2</v>
      </c>
      <c r="C62" s="9">
        <v>8.9912280701754383</v>
      </c>
    </row>
    <row r="63" spans="1:3" x14ac:dyDescent="0.25">
      <c r="A63" s="5" t="s">
        <v>174</v>
      </c>
      <c r="B63" s="5" t="s">
        <v>4</v>
      </c>
      <c r="C63" s="9">
        <v>46.350364963503651</v>
      </c>
    </row>
    <row r="64" spans="1:3" x14ac:dyDescent="0.25">
      <c r="A64" s="5" t="s">
        <v>175</v>
      </c>
      <c r="B64" s="5" t="s">
        <v>4</v>
      </c>
      <c r="C64" s="9">
        <v>46.350364963503651</v>
      </c>
    </row>
    <row r="65" spans="1:3" x14ac:dyDescent="0.25">
      <c r="A65" s="5" t="s">
        <v>176</v>
      </c>
      <c r="B65" s="5" t="s">
        <v>4</v>
      </c>
      <c r="C65" s="9">
        <v>46.350364963503651</v>
      </c>
    </row>
    <row r="66" spans="1:3" x14ac:dyDescent="0.25">
      <c r="A66" s="5" t="s">
        <v>177</v>
      </c>
      <c r="B66" s="5" t="s">
        <v>4</v>
      </c>
      <c r="C66" s="9">
        <v>44.343065693430653</v>
      </c>
    </row>
    <row r="67" spans="1:3" x14ac:dyDescent="0.25">
      <c r="A67" s="5" t="s">
        <v>178</v>
      </c>
      <c r="B67" s="5" t="s">
        <v>4</v>
      </c>
      <c r="C67" s="9">
        <v>44.343065693430653</v>
      </c>
    </row>
    <row r="68" spans="1:3" x14ac:dyDescent="0.25">
      <c r="A68" s="5" t="s">
        <v>179</v>
      </c>
      <c r="B68" s="5" t="s">
        <v>4</v>
      </c>
      <c r="C68" s="9">
        <v>39.963503649635037</v>
      </c>
    </row>
    <row r="69" spans="1:3" x14ac:dyDescent="0.25">
      <c r="A69" s="5" t="s">
        <v>180</v>
      </c>
      <c r="B69" s="5" t="s">
        <v>4</v>
      </c>
      <c r="C69" s="9">
        <v>39.963503649635037</v>
      </c>
    </row>
    <row r="70" spans="1:3" x14ac:dyDescent="0.25">
      <c r="A70" s="5" t="s">
        <v>181</v>
      </c>
      <c r="B70" s="5" t="s">
        <v>4</v>
      </c>
      <c r="C70" s="9">
        <v>36.678832116788321</v>
      </c>
    </row>
    <row r="71" spans="1:3" x14ac:dyDescent="0.25">
      <c r="A71" s="5" t="s">
        <v>182</v>
      </c>
      <c r="B71" s="5" t="s">
        <v>4</v>
      </c>
      <c r="C71" s="9">
        <v>36.678832116788321</v>
      </c>
    </row>
    <row r="72" spans="1:3" x14ac:dyDescent="0.25">
      <c r="A72" s="5" t="s">
        <v>183</v>
      </c>
      <c r="B72" s="5" t="s">
        <v>4</v>
      </c>
      <c r="C72" s="9">
        <v>36.313868613138681</v>
      </c>
    </row>
    <row r="73" spans="1:3" x14ac:dyDescent="0.25">
      <c r="A73" s="5" t="s">
        <v>184</v>
      </c>
      <c r="B73" s="5" t="s">
        <v>4</v>
      </c>
      <c r="C73" s="9">
        <v>36.313868613138681</v>
      </c>
    </row>
    <row r="74" spans="1:3" x14ac:dyDescent="0.25">
      <c r="A74" s="5" t="s">
        <v>185</v>
      </c>
      <c r="B74" s="5" t="s">
        <v>4</v>
      </c>
      <c r="C74" s="9">
        <v>35.766423357664237</v>
      </c>
    </row>
    <row r="75" spans="1:3" x14ac:dyDescent="0.25">
      <c r="A75" s="5" t="s">
        <v>186</v>
      </c>
      <c r="B75" s="5" t="s">
        <v>4</v>
      </c>
      <c r="C75" s="9">
        <v>35.766423357664237</v>
      </c>
    </row>
    <row r="76" spans="1:3" x14ac:dyDescent="0.25">
      <c r="A76" s="5" t="s">
        <v>17</v>
      </c>
      <c r="B76" s="5" t="s">
        <v>4</v>
      </c>
      <c r="C76" s="9">
        <v>35.583941605839414</v>
      </c>
    </row>
    <row r="77" spans="1:3" x14ac:dyDescent="0.25">
      <c r="A77" s="5" t="s">
        <v>18</v>
      </c>
      <c r="B77" s="5" t="s">
        <v>4</v>
      </c>
      <c r="C77" s="9">
        <v>35.583941605839414</v>
      </c>
    </row>
    <row r="78" spans="1:3" x14ac:dyDescent="0.25">
      <c r="A78" s="5" t="s">
        <v>187</v>
      </c>
      <c r="B78" s="5" t="s">
        <v>4</v>
      </c>
      <c r="C78" s="9">
        <v>33.211678832116789</v>
      </c>
    </row>
    <row r="79" spans="1:3" x14ac:dyDescent="0.25">
      <c r="A79" s="5" t="s">
        <v>188</v>
      </c>
      <c r="B79" s="5" t="s">
        <v>4</v>
      </c>
      <c r="C79" s="9">
        <v>33.211678832116789</v>
      </c>
    </row>
    <row r="80" spans="1:3" x14ac:dyDescent="0.25">
      <c r="A80" s="5" t="s">
        <v>189</v>
      </c>
      <c r="B80" s="5" t="s">
        <v>4</v>
      </c>
      <c r="C80" s="9">
        <v>29.927007299270077</v>
      </c>
    </row>
    <row r="81" spans="1:3" x14ac:dyDescent="0.25">
      <c r="A81" s="5" t="s">
        <v>190</v>
      </c>
      <c r="B81" s="5" t="s">
        <v>4</v>
      </c>
      <c r="C81" s="9">
        <v>29.927007299270077</v>
      </c>
    </row>
    <row r="82" spans="1:3" x14ac:dyDescent="0.25">
      <c r="A82" s="5" t="s">
        <v>191</v>
      </c>
      <c r="B82" s="5" t="s">
        <v>4</v>
      </c>
      <c r="C82" s="9">
        <v>28.102189781021895</v>
      </c>
    </row>
    <row r="83" spans="1:3" x14ac:dyDescent="0.25">
      <c r="A83" s="5" t="s">
        <v>192</v>
      </c>
      <c r="B83" s="5" t="s">
        <v>4</v>
      </c>
      <c r="C83" s="9">
        <v>28.102189781021895</v>
      </c>
    </row>
    <row r="84" spans="1:3" x14ac:dyDescent="0.25">
      <c r="A84" s="5" t="s">
        <v>193</v>
      </c>
      <c r="B84" s="5" t="s">
        <v>4</v>
      </c>
      <c r="C84" s="9">
        <v>28.102189781021895</v>
      </c>
    </row>
    <row r="85" spans="1:3" x14ac:dyDescent="0.25">
      <c r="A85" s="5" t="s">
        <v>194</v>
      </c>
      <c r="B85" s="5" t="s">
        <v>4</v>
      </c>
      <c r="C85" s="9">
        <v>42.307692307692307</v>
      </c>
    </row>
    <row r="86" spans="1:3" x14ac:dyDescent="0.25">
      <c r="A86" s="5" t="s">
        <v>195</v>
      </c>
      <c r="B86" s="5" t="s">
        <v>2</v>
      </c>
      <c r="C86" s="9">
        <v>42.307692307692307</v>
      </c>
    </row>
    <row r="87" spans="1:3" x14ac:dyDescent="0.25">
      <c r="A87" s="5" t="s">
        <v>196</v>
      </c>
      <c r="B87" s="5" t="s">
        <v>2</v>
      </c>
      <c r="C87" s="9">
        <v>39.366515837104075</v>
      </c>
    </row>
    <row r="88" spans="1:3" x14ac:dyDescent="0.25">
      <c r="A88" s="5" t="s">
        <v>197</v>
      </c>
      <c r="B88" s="5" t="s">
        <v>4</v>
      </c>
      <c r="C88" s="9">
        <v>39.366515837104075</v>
      </c>
    </row>
    <row r="89" spans="1:3" x14ac:dyDescent="0.25">
      <c r="A89" s="5" t="s">
        <v>198</v>
      </c>
      <c r="B89" s="5" t="s">
        <v>4</v>
      </c>
      <c r="C89" s="9">
        <v>39.140271493212673</v>
      </c>
    </row>
    <row r="90" spans="1:3" x14ac:dyDescent="0.25">
      <c r="A90" s="5" t="s">
        <v>199</v>
      </c>
      <c r="B90" s="5" t="s">
        <v>2</v>
      </c>
      <c r="C90" s="9">
        <v>39.140271493212673</v>
      </c>
    </row>
    <row r="91" spans="1:3" x14ac:dyDescent="0.25">
      <c r="A91" s="5" t="s">
        <v>200</v>
      </c>
      <c r="B91" s="5" t="s">
        <v>4</v>
      </c>
      <c r="C91" s="9">
        <v>36.199095022624434</v>
      </c>
    </row>
    <row r="92" spans="1:3" x14ac:dyDescent="0.25">
      <c r="A92" s="5" t="s">
        <v>201</v>
      </c>
      <c r="B92" s="5" t="s">
        <v>2</v>
      </c>
      <c r="C92" s="9">
        <v>36.199095022624434</v>
      </c>
    </row>
    <row r="93" spans="1:3" x14ac:dyDescent="0.25">
      <c r="A93" s="5" t="s">
        <v>33</v>
      </c>
      <c r="B93" s="5" t="s">
        <v>4</v>
      </c>
      <c r="C93" s="9">
        <v>36.199095022624434</v>
      </c>
    </row>
    <row r="94" spans="1:3" x14ac:dyDescent="0.25">
      <c r="A94" s="5" t="s">
        <v>202</v>
      </c>
      <c r="B94" s="5" t="s">
        <v>2</v>
      </c>
      <c r="C94" s="9">
        <v>34.841628959276015</v>
      </c>
    </row>
    <row r="95" spans="1:3" x14ac:dyDescent="0.25">
      <c r="A95" s="5" t="s">
        <v>203</v>
      </c>
      <c r="B95" s="5" t="s">
        <v>4</v>
      </c>
      <c r="C95" s="9">
        <v>34.841628959276015</v>
      </c>
    </row>
    <row r="96" spans="1:3" x14ac:dyDescent="0.25">
      <c r="A96" s="5" t="s">
        <v>204</v>
      </c>
      <c r="B96" s="5" t="s">
        <v>4</v>
      </c>
      <c r="C96" s="9">
        <v>33.936651583710407</v>
      </c>
    </row>
    <row r="97" spans="1:3" x14ac:dyDescent="0.25">
      <c r="A97" s="5" t="s">
        <v>205</v>
      </c>
      <c r="B97" s="5" t="s">
        <v>2</v>
      </c>
      <c r="C97" s="9">
        <v>33.936651583710407</v>
      </c>
    </row>
    <row r="98" spans="1:3" x14ac:dyDescent="0.25">
      <c r="A98" s="5" t="s">
        <v>206</v>
      </c>
      <c r="B98" s="5" t="s">
        <v>4</v>
      </c>
      <c r="C98" s="9">
        <v>32.352941176470587</v>
      </c>
    </row>
    <row r="99" spans="1:3" x14ac:dyDescent="0.25">
      <c r="A99" s="5" t="s">
        <v>207</v>
      </c>
      <c r="B99" s="5" t="s">
        <v>2</v>
      </c>
      <c r="C99" s="9">
        <v>32.352941176470587</v>
      </c>
    </row>
    <row r="100" spans="1:3" x14ac:dyDescent="0.25">
      <c r="A100" s="5" t="s">
        <v>208</v>
      </c>
      <c r="B100" s="5" t="s">
        <v>2</v>
      </c>
      <c r="C100" s="9">
        <v>25.113122171945701</v>
      </c>
    </row>
    <row r="101" spans="1:3" x14ac:dyDescent="0.25">
      <c r="A101" s="5" t="s">
        <v>209</v>
      </c>
      <c r="B101" s="5" t="s">
        <v>4</v>
      </c>
      <c r="C101" s="9">
        <v>25.113122171945701</v>
      </c>
    </row>
    <row r="102" spans="1:3" x14ac:dyDescent="0.25">
      <c r="A102" s="5" t="s">
        <v>210</v>
      </c>
      <c r="B102" s="5" t="s">
        <v>2</v>
      </c>
      <c r="C102" s="9">
        <v>23.076923076923077</v>
      </c>
    </row>
    <row r="103" spans="1:3" x14ac:dyDescent="0.25">
      <c r="A103" s="5" t="s">
        <v>211</v>
      </c>
      <c r="B103" s="5" t="s">
        <v>4</v>
      </c>
      <c r="C103" s="9">
        <v>23.076923076923077</v>
      </c>
    </row>
    <row r="104" spans="1:3" x14ac:dyDescent="0.25">
      <c r="A104" s="5" t="s">
        <v>212</v>
      </c>
      <c r="B104" s="5" t="s">
        <v>2</v>
      </c>
      <c r="C104" s="9">
        <v>20.394736842105264</v>
      </c>
    </row>
    <row r="105" spans="1:3" x14ac:dyDescent="0.25">
      <c r="A105" s="5" t="s">
        <v>213</v>
      </c>
      <c r="B105" s="5" t="s">
        <v>2</v>
      </c>
      <c r="C105" s="9">
        <v>20.394736842105264</v>
      </c>
    </row>
    <row r="106" spans="1:3" x14ac:dyDescent="0.25">
      <c r="A106" s="5" t="s">
        <v>214</v>
      </c>
      <c r="B106" s="5" t="s">
        <v>2</v>
      </c>
      <c r="C106" s="9">
        <v>38.815789473684212</v>
      </c>
    </row>
    <row r="107" spans="1:3" x14ac:dyDescent="0.25">
      <c r="A107" s="5" t="s">
        <v>215</v>
      </c>
      <c r="B107" s="5" t="s">
        <v>2</v>
      </c>
      <c r="C107" s="9">
        <v>38.815789473684212</v>
      </c>
    </row>
    <row r="108" spans="1:3" x14ac:dyDescent="0.25">
      <c r="A108" s="5" t="s">
        <v>216</v>
      </c>
      <c r="B108" s="5" t="s">
        <v>4</v>
      </c>
      <c r="C108" s="9">
        <v>50</v>
      </c>
    </row>
    <row r="109" spans="1:3" x14ac:dyDescent="0.25">
      <c r="A109" s="5" t="s">
        <v>217</v>
      </c>
      <c r="B109" s="5" t="s">
        <v>2</v>
      </c>
      <c r="C109" s="9">
        <v>50</v>
      </c>
    </row>
    <row r="110" spans="1:3" x14ac:dyDescent="0.25">
      <c r="A110" s="5" t="s">
        <v>218</v>
      </c>
      <c r="B110" s="5" t="s">
        <v>2</v>
      </c>
      <c r="C110" s="9">
        <v>45.475113122171948</v>
      </c>
    </row>
    <row r="111" spans="1:3" x14ac:dyDescent="0.25">
      <c r="A111" s="5" t="s">
        <v>219</v>
      </c>
      <c r="B111" s="5" t="s">
        <v>4</v>
      </c>
      <c r="C111" s="9">
        <v>45.475113122171948</v>
      </c>
    </row>
    <row r="112" spans="1:3" x14ac:dyDescent="0.25">
      <c r="A112" s="5" t="s">
        <v>220</v>
      </c>
      <c r="B112" s="5" t="s">
        <v>4</v>
      </c>
      <c r="C112" s="9">
        <v>42.5</v>
      </c>
    </row>
    <row r="113" spans="1:3" x14ac:dyDescent="0.25">
      <c r="A113" s="5" t="s">
        <v>221</v>
      </c>
      <c r="B113" s="5" t="s">
        <v>4</v>
      </c>
      <c r="C113" s="9">
        <v>39.397810218978101</v>
      </c>
    </row>
    <row r="114" spans="1:3" x14ac:dyDescent="0.25">
      <c r="A114" s="5" t="s">
        <v>222</v>
      </c>
      <c r="B114" s="5" t="s">
        <v>4</v>
      </c>
      <c r="C114" s="9">
        <v>36.916058394160586</v>
      </c>
    </row>
    <row r="115" spans="1:3" x14ac:dyDescent="0.25">
      <c r="A115" s="5" t="s">
        <v>223</v>
      </c>
      <c r="B115" s="5" t="s">
        <v>4</v>
      </c>
      <c r="C115" s="9">
        <v>36.760948905109487</v>
      </c>
    </row>
    <row r="116" spans="1:3" x14ac:dyDescent="0.25">
      <c r="A116" s="5" t="s">
        <v>224</v>
      </c>
      <c r="B116" s="5" t="s">
        <v>4</v>
      </c>
      <c r="C116" s="9">
        <v>35.209854014598541</v>
      </c>
    </row>
    <row r="117" spans="1:3" x14ac:dyDescent="0.25">
      <c r="A117" s="5" t="s">
        <v>225</v>
      </c>
      <c r="B117" s="5" t="s">
        <v>4</v>
      </c>
      <c r="C117" s="9">
        <v>33.348540145985403</v>
      </c>
    </row>
    <row r="118" spans="1:3" x14ac:dyDescent="0.25">
      <c r="A118" s="5" t="s">
        <v>226</v>
      </c>
      <c r="B118" s="5" t="s">
        <v>4</v>
      </c>
      <c r="C118" s="9">
        <v>32.728102189781019</v>
      </c>
    </row>
    <row r="119" spans="1:3" x14ac:dyDescent="0.25">
      <c r="A119" s="5" t="s">
        <v>227</v>
      </c>
      <c r="B119" s="5" t="s">
        <v>4</v>
      </c>
      <c r="C119" s="9">
        <v>31.797445255474454</v>
      </c>
    </row>
    <row r="120" spans="1:3" x14ac:dyDescent="0.25">
      <c r="A120" s="5" t="s">
        <v>228</v>
      </c>
      <c r="B120" s="5" t="s">
        <v>4</v>
      </c>
      <c r="C120" s="9">
        <v>30.866788321167881</v>
      </c>
    </row>
    <row r="121" spans="1:3" x14ac:dyDescent="0.25">
      <c r="A121" s="5" t="s">
        <v>229</v>
      </c>
      <c r="B121" s="5" t="s">
        <v>4</v>
      </c>
      <c r="C121" s="9">
        <v>30.711678832116789</v>
      </c>
    </row>
    <row r="122" spans="1:3" x14ac:dyDescent="0.25">
      <c r="A122" s="5" t="s">
        <v>230</v>
      </c>
      <c r="B122" s="5" t="s">
        <v>4</v>
      </c>
      <c r="C122" s="9">
        <v>30.4014598540146</v>
      </c>
    </row>
    <row r="123" spans="1:3" x14ac:dyDescent="0.25">
      <c r="A123" s="5" t="s">
        <v>231</v>
      </c>
      <c r="B123" s="5" t="s">
        <v>4</v>
      </c>
      <c r="C123" s="9">
        <v>29.315693430656932</v>
      </c>
    </row>
    <row r="124" spans="1:3" x14ac:dyDescent="0.25">
      <c r="A124" s="5" t="s">
        <v>232</v>
      </c>
      <c r="B124" s="5" t="s">
        <v>4</v>
      </c>
      <c r="C124" s="9">
        <v>29.315693430656932</v>
      </c>
    </row>
    <row r="125" spans="1:3" x14ac:dyDescent="0.25">
      <c r="A125" s="5" t="s">
        <v>233</v>
      </c>
      <c r="B125" s="5" t="s">
        <v>4</v>
      </c>
      <c r="C125" s="9">
        <v>27.919708029197075</v>
      </c>
    </row>
    <row r="126" spans="1:3" x14ac:dyDescent="0.25">
      <c r="A126" s="5" t="s">
        <v>234</v>
      </c>
      <c r="B126" s="5" t="s">
        <v>4</v>
      </c>
      <c r="C126" s="9">
        <v>27.609489051094886</v>
      </c>
    </row>
    <row r="127" spans="1:3" x14ac:dyDescent="0.25">
      <c r="A127" s="5" t="s">
        <v>235</v>
      </c>
      <c r="B127" s="5" t="s">
        <v>4</v>
      </c>
      <c r="C127" s="9">
        <v>26.058394160583941</v>
      </c>
    </row>
    <row r="128" spans="1:3" x14ac:dyDescent="0.25">
      <c r="A128" s="5" t="s">
        <v>236</v>
      </c>
      <c r="B128" s="5" t="s">
        <v>4</v>
      </c>
      <c r="C128" s="9">
        <v>25.903284671532845</v>
      </c>
    </row>
    <row r="129" spans="1:3" x14ac:dyDescent="0.25">
      <c r="A129" s="5" t="s">
        <v>237</v>
      </c>
      <c r="B129" s="5" t="s">
        <v>4</v>
      </c>
      <c r="C129" s="9">
        <v>25.437956204379564</v>
      </c>
    </row>
    <row r="130" spans="1:3" x14ac:dyDescent="0.25">
      <c r="A130" s="5" t="s">
        <v>238</v>
      </c>
      <c r="B130" s="5" t="s">
        <v>4</v>
      </c>
      <c r="C130" s="9">
        <v>24.352189781021899</v>
      </c>
    </row>
    <row r="131" spans="1:3" x14ac:dyDescent="0.25">
      <c r="A131" s="5" t="s">
        <v>77</v>
      </c>
      <c r="B131" s="5" t="s">
        <v>4</v>
      </c>
      <c r="C131" s="9">
        <v>24.197080291970803</v>
      </c>
    </row>
    <row r="132" spans="1:3" x14ac:dyDescent="0.25">
      <c r="A132" s="5" t="s">
        <v>239</v>
      </c>
      <c r="B132" s="5" t="s">
        <v>4</v>
      </c>
      <c r="C132" s="9">
        <v>23.886861313868614</v>
      </c>
    </row>
    <row r="133" spans="1:3" x14ac:dyDescent="0.25">
      <c r="A133" s="5" t="s">
        <v>240</v>
      </c>
      <c r="B133" s="5" t="s">
        <v>4</v>
      </c>
      <c r="C133" s="9">
        <v>23.886861313868614</v>
      </c>
    </row>
    <row r="134" spans="1:3" x14ac:dyDescent="0.25">
      <c r="A134" s="5" t="s">
        <v>241</v>
      </c>
      <c r="B134" s="5" t="s">
        <v>4</v>
      </c>
      <c r="C134" s="9">
        <v>23.42153284671533</v>
      </c>
    </row>
    <row r="135" spans="1:3" x14ac:dyDescent="0.25">
      <c r="A135" s="5" t="s">
        <v>242</v>
      </c>
      <c r="B135" s="5" t="s">
        <v>4</v>
      </c>
      <c r="C135" s="9">
        <v>22.645985401459853</v>
      </c>
    </row>
    <row r="136" spans="1:3" x14ac:dyDescent="0.25">
      <c r="A136" s="5" t="s">
        <v>243</v>
      </c>
      <c r="B136" s="5" t="s">
        <v>4</v>
      </c>
      <c r="C136" s="9">
        <v>22.335766423357665</v>
      </c>
    </row>
    <row r="137" spans="1:3" x14ac:dyDescent="0.25">
      <c r="A137" s="5" t="s">
        <v>244</v>
      </c>
      <c r="B137" s="5" t="s">
        <v>4</v>
      </c>
      <c r="C137" s="9">
        <v>21.405109489051096</v>
      </c>
    </row>
    <row r="138" spans="1:3" x14ac:dyDescent="0.25">
      <c r="A138" s="5" t="s">
        <v>245</v>
      </c>
      <c r="B138" s="5" t="s">
        <v>4</v>
      </c>
      <c r="C138" s="9">
        <v>20.474452554744527</v>
      </c>
    </row>
    <row r="139" spans="1:3" x14ac:dyDescent="0.25">
      <c r="A139" s="5" t="s">
        <v>246</v>
      </c>
      <c r="B139" s="5" t="s">
        <v>4</v>
      </c>
      <c r="C139" s="9">
        <v>20.164233576642335</v>
      </c>
    </row>
    <row r="140" spans="1:3" x14ac:dyDescent="0.25">
      <c r="A140" s="5" t="s">
        <v>72</v>
      </c>
      <c r="B140" s="5" t="s">
        <v>4</v>
      </c>
      <c r="C140" s="9">
        <v>18.302919708029194</v>
      </c>
    </row>
    <row r="141" spans="1:3" x14ac:dyDescent="0.25">
      <c r="A141" s="5" t="s">
        <v>247</v>
      </c>
      <c r="B141" s="5" t="s">
        <v>4</v>
      </c>
      <c r="C141" s="9">
        <v>17.217153284671532</v>
      </c>
    </row>
    <row r="142" spans="1:3" x14ac:dyDescent="0.25">
      <c r="A142" s="5" t="s">
        <v>248</v>
      </c>
      <c r="B142" s="5" t="s">
        <v>4</v>
      </c>
      <c r="C142" s="9">
        <v>16.906934306569344</v>
      </c>
    </row>
    <row r="143" spans="1:3" x14ac:dyDescent="0.25">
      <c r="A143" s="5" t="s">
        <v>249</v>
      </c>
      <c r="B143" s="5" t="s">
        <v>4</v>
      </c>
      <c r="C143" s="9">
        <v>13.02919708029197</v>
      </c>
    </row>
    <row r="144" spans="1:3" x14ac:dyDescent="0.25">
      <c r="A144" s="5" t="s">
        <v>250</v>
      </c>
      <c r="B144" s="5" t="s">
        <v>4</v>
      </c>
      <c r="C144" s="9">
        <v>13.02919708029197</v>
      </c>
    </row>
    <row r="145" spans="1:3" x14ac:dyDescent="0.25">
      <c r="A145" s="5" t="s">
        <v>251</v>
      </c>
      <c r="B145" s="5" t="s">
        <v>2</v>
      </c>
      <c r="C145" s="9">
        <v>42.5</v>
      </c>
    </row>
    <row r="146" spans="1:3" x14ac:dyDescent="0.25">
      <c r="A146" s="5" t="s">
        <v>252</v>
      </c>
      <c r="B146" s="5" t="s">
        <v>2</v>
      </c>
      <c r="C146" s="9">
        <v>26.842105263157894</v>
      </c>
    </row>
    <row r="147" spans="1:3" x14ac:dyDescent="0.25">
      <c r="A147" s="5" t="s">
        <v>253</v>
      </c>
      <c r="B147" s="5" t="s">
        <v>2</v>
      </c>
      <c r="C147" s="9">
        <v>24.232456140350877</v>
      </c>
    </row>
    <row r="148" spans="1:3" x14ac:dyDescent="0.25">
      <c r="A148" s="5" t="s">
        <v>254</v>
      </c>
      <c r="B148" s="5" t="s">
        <v>2</v>
      </c>
      <c r="C148" s="9">
        <v>23.859649122807017</v>
      </c>
    </row>
    <row r="149" spans="1:3" x14ac:dyDescent="0.25">
      <c r="A149" s="5" t="s">
        <v>255</v>
      </c>
      <c r="B149" s="5" t="s">
        <v>2</v>
      </c>
      <c r="C149" s="9">
        <v>16.403508771929822</v>
      </c>
    </row>
    <row r="150" spans="1:3" x14ac:dyDescent="0.25">
      <c r="A150" s="5" t="s">
        <v>258</v>
      </c>
      <c r="B150" s="5" t="s">
        <v>4</v>
      </c>
      <c r="C150" s="9">
        <v>31.627906976744185</v>
      </c>
    </row>
    <row r="151" spans="1:3" x14ac:dyDescent="0.25">
      <c r="A151" s="5" t="s">
        <v>259</v>
      </c>
      <c r="B151" s="5" t="s">
        <v>4</v>
      </c>
      <c r="C151" s="9">
        <v>29.302325581395351</v>
      </c>
    </row>
    <row r="152" spans="1:3" x14ac:dyDescent="0.25">
      <c r="A152" s="5" t="s">
        <v>260</v>
      </c>
      <c r="B152" s="5" t="s">
        <v>4</v>
      </c>
      <c r="C152" s="9">
        <v>21.395348837209301</v>
      </c>
    </row>
    <row r="153" spans="1:3" x14ac:dyDescent="0.25">
      <c r="A153" s="5" t="s">
        <v>261</v>
      </c>
      <c r="B153" s="5" t="s">
        <v>4</v>
      </c>
      <c r="C153" s="9">
        <v>19.767441860465116</v>
      </c>
    </row>
    <row r="154" spans="1:3" x14ac:dyDescent="0.25">
      <c r="A154" s="5" t="s">
        <v>262</v>
      </c>
      <c r="B154" s="5" t="s">
        <v>4</v>
      </c>
      <c r="C154" s="9">
        <v>16.511627906976745</v>
      </c>
    </row>
    <row r="155" spans="1:3" x14ac:dyDescent="0.25">
      <c r="A155" s="5" t="s">
        <v>263</v>
      </c>
      <c r="B155" s="5" t="s">
        <v>4</v>
      </c>
      <c r="C155" s="9">
        <v>16.511627906976745</v>
      </c>
    </row>
    <row r="156" spans="1:3" x14ac:dyDescent="0.25">
      <c r="A156" s="5" t="s">
        <v>264</v>
      </c>
      <c r="B156" s="5" t="s">
        <v>4</v>
      </c>
      <c r="C156" s="9">
        <v>15.813953488372093</v>
      </c>
    </row>
    <row r="157" spans="1:3" x14ac:dyDescent="0.25">
      <c r="A157" s="5" t="s">
        <v>265</v>
      </c>
      <c r="B157" s="5" t="s">
        <v>4</v>
      </c>
      <c r="C157" s="9">
        <v>15.813953488372093</v>
      </c>
    </row>
    <row r="158" spans="1:3" x14ac:dyDescent="0.25">
      <c r="A158" s="5" t="s">
        <v>266</v>
      </c>
      <c r="B158" s="5" t="s">
        <v>4</v>
      </c>
      <c r="C158" s="9">
        <v>14.883720930232558</v>
      </c>
    </row>
    <row r="159" spans="1:3" x14ac:dyDescent="0.25">
      <c r="A159" s="5" t="s">
        <v>267</v>
      </c>
      <c r="B159" s="5" t="s">
        <v>4</v>
      </c>
      <c r="C159" s="9">
        <v>11.162790697674419</v>
      </c>
    </row>
    <row r="160" spans="1:3" x14ac:dyDescent="0.25">
      <c r="A160" s="5" t="s">
        <v>268</v>
      </c>
      <c r="B160" s="5" t="s">
        <v>2</v>
      </c>
      <c r="C160" s="9">
        <v>19.696969696969695</v>
      </c>
    </row>
    <row r="161" spans="1:3" x14ac:dyDescent="0.25">
      <c r="A161" s="5" t="s">
        <v>269</v>
      </c>
      <c r="B161" s="5" t="s">
        <v>2</v>
      </c>
      <c r="C161" s="9">
        <v>14.71861471861472</v>
      </c>
    </row>
    <row r="162" spans="1:3" x14ac:dyDescent="0.25">
      <c r="A162" s="5" t="s">
        <v>270</v>
      </c>
      <c r="B162" s="5" t="s">
        <v>2</v>
      </c>
      <c r="C162" s="9">
        <v>12.987012987012985</v>
      </c>
    </row>
    <row r="163" spans="1:3" x14ac:dyDescent="0.25">
      <c r="A163" s="5" t="s">
        <v>271</v>
      </c>
      <c r="B163" s="5" t="s">
        <v>4</v>
      </c>
      <c r="C163" s="9">
        <v>42.5</v>
      </c>
    </row>
    <row r="164" spans="1:3" x14ac:dyDescent="0.25">
      <c r="A164" s="5" t="s">
        <v>29</v>
      </c>
      <c r="B164" s="5" t="s">
        <v>4</v>
      </c>
      <c r="C164" s="9">
        <v>41.511627906976742</v>
      </c>
    </row>
    <row r="165" spans="1:3" x14ac:dyDescent="0.25">
      <c r="A165" s="5" t="s">
        <v>272</v>
      </c>
      <c r="B165" s="5" t="s">
        <v>4</v>
      </c>
      <c r="C165" s="9">
        <v>40.918604651162788</v>
      </c>
    </row>
    <row r="166" spans="1:3" x14ac:dyDescent="0.25">
      <c r="A166" s="5" t="s">
        <v>19</v>
      </c>
      <c r="B166" s="5" t="s">
        <v>4</v>
      </c>
      <c r="C166" s="9">
        <v>39.139534883720927</v>
      </c>
    </row>
    <row r="167" spans="1:3" x14ac:dyDescent="0.25">
      <c r="A167" s="5" t="s">
        <v>273</v>
      </c>
      <c r="B167" s="5" t="s">
        <v>4</v>
      </c>
      <c r="C167" s="9">
        <v>38.348837209302324</v>
      </c>
    </row>
    <row r="168" spans="1:3" x14ac:dyDescent="0.25">
      <c r="A168" s="5" t="s">
        <v>274</v>
      </c>
      <c r="B168" s="5" t="s">
        <v>4</v>
      </c>
      <c r="C168" s="9">
        <v>34.790697674418603</v>
      </c>
    </row>
    <row r="169" spans="1:3" x14ac:dyDescent="0.25">
      <c r="A169" s="5" t="s">
        <v>275</v>
      </c>
      <c r="B169" s="5" t="s">
        <v>4</v>
      </c>
      <c r="C169" s="9">
        <v>31.232558139534884</v>
      </c>
    </row>
    <row r="170" spans="1:3" x14ac:dyDescent="0.25">
      <c r="A170" s="5" t="s">
        <v>276</v>
      </c>
      <c r="B170" s="5" t="s">
        <v>4</v>
      </c>
      <c r="C170" s="9">
        <v>31.034883720930235</v>
      </c>
    </row>
    <row r="171" spans="1:3" x14ac:dyDescent="0.25">
      <c r="A171" s="5" t="s">
        <v>277</v>
      </c>
      <c r="B171" s="5" t="s">
        <v>4</v>
      </c>
      <c r="C171" s="9">
        <v>29.651162790697676</v>
      </c>
    </row>
    <row r="172" spans="1:3" x14ac:dyDescent="0.25">
      <c r="A172" s="5" t="s">
        <v>278</v>
      </c>
      <c r="B172" s="5" t="s">
        <v>4</v>
      </c>
      <c r="C172" s="9">
        <v>27.674418604651162</v>
      </c>
    </row>
    <row r="173" spans="1:3" x14ac:dyDescent="0.25">
      <c r="A173" s="5" t="s">
        <v>279</v>
      </c>
      <c r="B173" s="5" t="s">
        <v>4</v>
      </c>
      <c r="C173" s="9">
        <v>27.674418604651162</v>
      </c>
    </row>
    <row r="174" spans="1:3" x14ac:dyDescent="0.25">
      <c r="A174" s="5" t="s">
        <v>280</v>
      </c>
      <c r="B174" s="5" t="s">
        <v>4</v>
      </c>
      <c r="C174" s="9">
        <v>11.86046511627907</v>
      </c>
    </row>
    <row r="175" spans="1:3" x14ac:dyDescent="0.25">
      <c r="A175" s="5" t="s">
        <v>281</v>
      </c>
      <c r="B175" s="5" t="s">
        <v>2</v>
      </c>
      <c r="C175" s="9">
        <v>42.5</v>
      </c>
    </row>
    <row r="176" spans="1:3" x14ac:dyDescent="0.25">
      <c r="A176" s="5" t="s">
        <v>282</v>
      </c>
      <c r="B176" s="5" t="s">
        <v>4</v>
      </c>
      <c r="C176" s="9">
        <v>46.744186046511629</v>
      </c>
    </row>
    <row r="177" spans="1:3" x14ac:dyDescent="0.25">
      <c r="A177" s="5" t="s">
        <v>283</v>
      </c>
      <c r="B177" s="5" t="s">
        <v>4</v>
      </c>
      <c r="C177" s="9">
        <v>46.744186046511629</v>
      </c>
    </row>
    <row r="178" spans="1:3" x14ac:dyDescent="0.25">
      <c r="A178" s="5" t="s">
        <v>284</v>
      </c>
      <c r="B178" s="5" t="s">
        <v>4</v>
      </c>
      <c r="C178" s="9">
        <v>27.209302325581397</v>
      </c>
    </row>
    <row r="179" spans="1:3" x14ac:dyDescent="0.25">
      <c r="A179" s="5" t="s">
        <v>285</v>
      </c>
      <c r="B179" s="5" t="s">
        <v>4</v>
      </c>
      <c r="C179" s="9">
        <v>27.209302325581397</v>
      </c>
    </row>
    <row r="180" spans="1:3" x14ac:dyDescent="0.25">
      <c r="A180" s="5" t="s">
        <v>286</v>
      </c>
      <c r="B180" s="5" t="s">
        <v>4</v>
      </c>
      <c r="C180" s="9">
        <v>25.348837209302328</v>
      </c>
    </row>
    <row r="181" spans="1:3" x14ac:dyDescent="0.25">
      <c r="A181" s="5" t="s">
        <v>287</v>
      </c>
      <c r="B181" s="5" t="s">
        <v>4</v>
      </c>
      <c r="C181" s="9">
        <v>25.348837209302328</v>
      </c>
    </row>
    <row r="182" spans="1:3" x14ac:dyDescent="0.25">
      <c r="A182" s="5" t="s">
        <v>288</v>
      </c>
      <c r="B182" s="5" t="s">
        <v>4</v>
      </c>
      <c r="C182" s="9">
        <v>25.348837209302328</v>
      </c>
    </row>
    <row r="183" spans="1:3" x14ac:dyDescent="0.25">
      <c r="A183" s="5" t="s">
        <v>289</v>
      </c>
      <c r="B183" s="5" t="s">
        <v>4</v>
      </c>
      <c r="C183" s="9">
        <v>25.348837209302328</v>
      </c>
    </row>
    <row r="184" spans="1:3" x14ac:dyDescent="0.25">
      <c r="A184" s="5" t="s">
        <v>290</v>
      </c>
      <c r="B184" s="5" t="s">
        <v>4</v>
      </c>
      <c r="C184" s="9">
        <v>25.348837209302328</v>
      </c>
    </row>
    <row r="185" spans="1:3" x14ac:dyDescent="0.25">
      <c r="A185" s="5" t="s">
        <v>291</v>
      </c>
      <c r="B185" s="5" t="s">
        <v>4</v>
      </c>
      <c r="C185" s="9">
        <v>25.116279069767444</v>
      </c>
    </row>
    <row r="186" spans="1:3" x14ac:dyDescent="0.25">
      <c r="A186" s="5" t="s">
        <v>292</v>
      </c>
      <c r="B186" s="5" t="s">
        <v>4</v>
      </c>
      <c r="C186" s="9">
        <v>25.116279069767444</v>
      </c>
    </row>
    <row r="187" spans="1:3" x14ac:dyDescent="0.25">
      <c r="A187" s="5" t="s">
        <v>293</v>
      </c>
      <c r="B187" s="5" t="s">
        <v>2</v>
      </c>
      <c r="C187" s="9">
        <v>50</v>
      </c>
    </row>
    <row r="188" spans="1:3" x14ac:dyDescent="0.25">
      <c r="A188" s="5" t="s">
        <v>294</v>
      </c>
      <c r="B188" s="5" t="s">
        <v>4</v>
      </c>
      <c r="C188" s="9">
        <v>50</v>
      </c>
    </row>
    <row r="189" spans="1:3" x14ac:dyDescent="0.25">
      <c r="A189" s="5" t="s">
        <v>295</v>
      </c>
      <c r="B189" s="5" t="s">
        <v>4</v>
      </c>
      <c r="C189" s="9">
        <v>37.383177570093459</v>
      </c>
    </row>
    <row r="190" spans="1:3" x14ac:dyDescent="0.25">
      <c r="A190" s="5" t="s">
        <v>296</v>
      </c>
      <c r="B190" s="5" t="s">
        <v>2</v>
      </c>
      <c r="C190" s="9">
        <v>37.383177570093459</v>
      </c>
    </row>
    <row r="191" spans="1:3" x14ac:dyDescent="0.25">
      <c r="A191" s="5" t="s">
        <v>297</v>
      </c>
      <c r="B191" s="5" t="s">
        <v>4</v>
      </c>
      <c r="C191" s="9">
        <v>35.514018691588781</v>
      </c>
    </row>
    <row r="192" spans="1:3" x14ac:dyDescent="0.25">
      <c r="A192" s="5" t="s">
        <v>298</v>
      </c>
      <c r="B192" s="5" t="s">
        <v>2</v>
      </c>
      <c r="C192" s="9">
        <v>35.514018691588781</v>
      </c>
    </row>
    <row r="193" spans="1:3" x14ac:dyDescent="0.25">
      <c r="A193" s="5" t="s">
        <v>299</v>
      </c>
      <c r="B193" s="5" t="s">
        <v>2</v>
      </c>
      <c r="C193" s="9">
        <v>17.523364485981308</v>
      </c>
    </row>
    <row r="194" spans="1:3" x14ac:dyDescent="0.25">
      <c r="A194" s="5" t="s">
        <v>300</v>
      </c>
      <c r="B194" s="5" t="s">
        <v>4</v>
      </c>
      <c r="C194" s="9">
        <v>17.523364485981308</v>
      </c>
    </row>
    <row r="195" spans="1:3" x14ac:dyDescent="0.25">
      <c r="A195" s="5" t="s">
        <v>301</v>
      </c>
      <c r="B195" s="5" t="s">
        <v>4</v>
      </c>
      <c r="C195" s="9">
        <v>17.523364485981308</v>
      </c>
    </row>
    <row r="196" spans="1:3" x14ac:dyDescent="0.25">
      <c r="A196" s="5" t="s">
        <v>302</v>
      </c>
      <c r="B196" s="5" t="s">
        <v>2</v>
      </c>
      <c r="C196" s="9">
        <v>17.523364485981308</v>
      </c>
    </row>
    <row r="197" spans="1:3" x14ac:dyDescent="0.25">
      <c r="A197" s="5" t="s">
        <v>303</v>
      </c>
      <c r="B197" s="5" t="s">
        <v>4</v>
      </c>
      <c r="C197" s="9">
        <v>17.523364485981308</v>
      </c>
    </row>
    <row r="198" spans="1:3" x14ac:dyDescent="0.25">
      <c r="A198" s="5" t="s">
        <v>304</v>
      </c>
      <c r="B198" s="5" t="s">
        <v>2</v>
      </c>
      <c r="C198" s="9">
        <v>9.9567099567099575</v>
      </c>
    </row>
    <row r="199" spans="1:3" x14ac:dyDescent="0.25">
      <c r="A199" s="5" t="s">
        <v>305</v>
      </c>
      <c r="B199" s="5" t="s">
        <v>2</v>
      </c>
      <c r="C199" s="9">
        <v>9.9567099567099575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workbookViewId="0">
      <selection sqref="A1:C1"/>
    </sheetView>
  </sheetViews>
  <sheetFormatPr defaultRowHeight="15" x14ac:dyDescent="0.25"/>
  <cols>
    <col min="1" max="1" width="30.5703125" customWidth="1"/>
    <col min="2" max="2" width="10.5703125" customWidth="1"/>
    <col min="3" max="3" width="12.28515625" customWidth="1"/>
  </cols>
  <sheetData>
    <row r="1" spans="1:3" x14ac:dyDescent="0.25">
      <c r="A1" s="10" t="s">
        <v>7</v>
      </c>
      <c r="B1" s="10" t="s">
        <v>8</v>
      </c>
      <c r="C1" s="10" t="s">
        <v>388</v>
      </c>
    </row>
    <row r="2" spans="1:3" x14ac:dyDescent="0.25">
      <c r="A2" s="5" t="s">
        <v>32</v>
      </c>
      <c r="B2" s="6" t="s">
        <v>4</v>
      </c>
      <c r="C2" s="9">
        <v>42.5</v>
      </c>
    </row>
    <row r="3" spans="1:3" x14ac:dyDescent="0.25">
      <c r="A3" s="5" t="s">
        <v>35</v>
      </c>
      <c r="B3" s="6" t="s">
        <v>4</v>
      </c>
      <c r="C3" s="9">
        <v>49.509803921568633</v>
      </c>
    </row>
    <row r="4" spans="1:3" x14ac:dyDescent="0.25">
      <c r="A4" s="5" t="s">
        <v>309</v>
      </c>
      <c r="B4" s="6" t="s">
        <v>4</v>
      </c>
      <c r="C4" s="9">
        <v>49.509803921568633</v>
      </c>
    </row>
    <row r="5" spans="1:3" x14ac:dyDescent="0.25">
      <c r="A5" s="5" t="s">
        <v>34</v>
      </c>
      <c r="B5" s="6" t="s">
        <v>4</v>
      </c>
      <c r="C5" s="9">
        <v>49.509803921568633</v>
      </c>
    </row>
    <row r="6" spans="1:3" x14ac:dyDescent="0.25">
      <c r="A6" s="5" t="s">
        <v>310</v>
      </c>
      <c r="B6" s="6" t="s">
        <v>4</v>
      </c>
      <c r="C6" s="9">
        <v>41.666666666666664</v>
      </c>
    </row>
    <row r="7" spans="1:3" x14ac:dyDescent="0.25">
      <c r="A7" s="5" t="s">
        <v>21</v>
      </c>
      <c r="B7" s="6" t="s">
        <v>4</v>
      </c>
      <c r="C7" s="9">
        <v>50</v>
      </c>
    </row>
    <row r="8" spans="1:3" x14ac:dyDescent="0.25">
      <c r="A8" s="5" t="s">
        <v>24</v>
      </c>
      <c r="B8" s="6" t="s">
        <v>2</v>
      </c>
      <c r="C8" s="9">
        <v>50</v>
      </c>
    </row>
    <row r="9" spans="1:3" x14ac:dyDescent="0.25">
      <c r="A9" s="5" t="s">
        <v>311</v>
      </c>
      <c r="B9" s="6" t="s">
        <v>4</v>
      </c>
      <c r="C9" s="9">
        <v>43.363499245852189</v>
      </c>
    </row>
    <row r="10" spans="1:3" x14ac:dyDescent="0.25">
      <c r="A10" s="5" t="s">
        <v>53</v>
      </c>
      <c r="B10" s="6" t="s">
        <v>4</v>
      </c>
      <c r="C10" s="9">
        <v>43.363499245852189</v>
      </c>
    </row>
    <row r="11" spans="1:3" x14ac:dyDescent="0.25">
      <c r="A11" s="5" t="s">
        <v>36</v>
      </c>
      <c r="B11" s="6" t="s">
        <v>4</v>
      </c>
      <c r="C11" s="9">
        <v>42.106586224233283</v>
      </c>
    </row>
    <row r="12" spans="1:3" x14ac:dyDescent="0.25">
      <c r="A12" s="5" t="s">
        <v>108</v>
      </c>
      <c r="B12" s="6" t="s">
        <v>4</v>
      </c>
      <c r="C12" s="9">
        <v>42.106586224233283</v>
      </c>
    </row>
    <row r="13" spans="1:3" x14ac:dyDescent="0.25">
      <c r="A13" s="5" t="s">
        <v>312</v>
      </c>
      <c r="B13" s="6" t="s">
        <v>2</v>
      </c>
      <c r="C13" s="9">
        <v>42.5</v>
      </c>
    </row>
    <row r="14" spans="1:3" x14ac:dyDescent="0.25">
      <c r="A14" s="5" t="s">
        <v>22</v>
      </c>
      <c r="B14" s="6" t="s">
        <v>4</v>
      </c>
      <c r="C14" s="9">
        <v>35.256410256410255</v>
      </c>
    </row>
    <row r="15" spans="1:3" x14ac:dyDescent="0.25">
      <c r="A15" s="5" t="s">
        <v>313</v>
      </c>
      <c r="B15" s="6" t="s">
        <v>4</v>
      </c>
      <c r="C15" s="9">
        <v>39.592760180995477</v>
      </c>
    </row>
    <row r="16" spans="1:3" x14ac:dyDescent="0.25">
      <c r="A16" s="5" t="s">
        <v>314</v>
      </c>
      <c r="B16" s="6" t="s">
        <v>4</v>
      </c>
      <c r="C16" s="9">
        <v>39.592760180995477</v>
      </c>
    </row>
    <row r="17" spans="1:3" x14ac:dyDescent="0.25">
      <c r="A17" s="5" t="s">
        <v>315</v>
      </c>
      <c r="B17" s="6" t="s">
        <v>2</v>
      </c>
      <c r="C17" s="9">
        <v>39.328358208955223</v>
      </c>
    </row>
    <row r="18" spans="1:3" x14ac:dyDescent="0.25">
      <c r="A18" s="5" t="s">
        <v>316</v>
      </c>
      <c r="B18" s="6" t="s">
        <v>4</v>
      </c>
      <c r="C18" s="9">
        <v>33.119658119658119</v>
      </c>
    </row>
    <row r="19" spans="1:3" x14ac:dyDescent="0.25">
      <c r="A19" s="5" t="s">
        <v>317</v>
      </c>
      <c r="B19" s="6" t="s">
        <v>4</v>
      </c>
      <c r="C19" s="9">
        <v>32.051282051282051</v>
      </c>
    </row>
    <row r="20" spans="1:3" x14ac:dyDescent="0.25">
      <c r="A20" s="5" t="s">
        <v>17</v>
      </c>
      <c r="B20" s="6" t="s">
        <v>4</v>
      </c>
      <c r="C20" s="9">
        <v>37.70739064856712</v>
      </c>
    </row>
    <row r="21" spans="1:3" x14ac:dyDescent="0.25">
      <c r="A21" s="5" t="s">
        <v>18</v>
      </c>
      <c r="B21" s="6" t="s">
        <v>4</v>
      </c>
      <c r="C21" s="9">
        <v>37.70739064856712</v>
      </c>
    </row>
    <row r="22" spans="1:3" x14ac:dyDescent="0.25">
      <c r="A22" s="5" t="s">
        <v>318</v>
      </c>
      <c r="B22" s="6" t="s">
        <v>4</v>
      </c>
      <c r="C22" s="9">
        <v>32.051282051282051</v>
      </c>
    </row>
    <row r="23" spans="1:3" x14ac:dyDescent="0.25">
      <c r="A23" s="5" t="s">
        <v>319</v>
      </c>
      <c r="B23" s="6" t="s">
        <v>4</v>
      </c>
      <c r="C23" s="9">
        <v>32.051282051282051</v>
      </c>
    </row>
    <row r="24" spans="1:3" x14ac:dyDescent="0.25">
      <c r="A24" s="5" t="s">
        <v>19</v>
      </c>
      <c r="B24" s="6" t="s">
        <v>4</v>
      </c>
      <c r="C24" s="9">
        <v>37.07893413775767</v>
      </c>
    </row>
    <row r="25" spans="1:3" x14ac:dyDescent="0.25">
      <c r="A25" s="5" t="s">
        <v>20</v>
      </c>
      <c r="B25" s="6" t="s">
        <v>4</v>
      </c>
      <c r="C25" s="9">
        <v>37.07893413775767</v>
      </c>
    </row>
    <row r="26" spans="1:3" x14ac:dyDescent="0.25">
      <c r="A26" s="5" t="s">
        <v>320</v>
      </c>
      <c r="B26" s="6" t="s">
        <v>4</v>
      </c>
      <c r="C26" s="9">
        <v>29.914529914529915</v>
      </c>
    </row>
    <row r="27" spans="1:3" x14ac:dyDescent="0.25">
      <c r="A27" s="5" t="s">
        <v>59</v>
      </c>
      <c r="B27" s="6" t="s">
        <v>4</v>
      </c>
      <c r="C27" s="9">
        <v>35.193564605329307</v>
      </c>
    </row>
    <row r="28" spans="1:3" x14ac:dyDescent="0.25">
      <c r="A28" s="5" t="s">
        <v>321</v>
      </c>
      <c r="B28" s="6" t="s">
        <v>4</v>
      </c>
      <c r="C28" s="9">
        <v>35.193564605329307</v>
      </c>
    </row>
    <row r="29" spans="1:3" x14ac:dyDescent="0.25">
      <c r="A29" s="5" t="s">
        <v>79</v>
      </c>
      <c r="B29" s="6" t="s">
        <v>4</v>
      </c>
      <c r="C29" s="9">
        <v>40.579710144927539</v>
      </c>
    </row>
    <row r="30" spans="1:3" x14ac:dyDescent="0.25">
      <c r="A30" s="5" t="s">
        <v>80</v>
      </c>
      <c r="B30" s="6" t="s">
        <v>2</v>
      </c>
      <c r="C30" s="9">
        <v>40.579710144927539</v>
      </c>
    </row>
    <row r="31" spans="1:3" x14ac:dyDescent="0.25">
      <c r="A31" s="5" t="s">
        <v>322</v>
      </c>
      <c r="B31" s="6" t="s">
        <v>4</v>
      </c>
      <c r="C31" s="9">
        <v>29.914529914529915</v>
      </c>
    </row>
    <row r="32" spans="1:3" x14ac:dyDescent="0.25">
      <c r="A32" s="5" t="s">
        <v>65</v>
      </c>
      <c r="B32" s="6" t="s">
        <v>4</v>
      </c>
      <c r="C32" s="9">
        <v>37.681159420289859</v>
      </c>
    </row>
    <row r="33" spans="1:3" x14ac:dyDescent="0.25">
      <c r="A33" s="5" t="s">
        <v>89</v>
      </c>
      <c r="B33" s="6" t="s">
        <v>2</v>
      </c>
      <c r="C33" s="9">
        <v>37.681159420289859</v>
      </c>
    </row>
    <row r="34" spans="1:3" x14ac:dyDescent="0.25">
      <c r="A34" s="5" t="s">
        <v>50</v>
      </c>
      <c r="B34" s="6" t="s">
        <v>2</v>
      </c>
      <c r="C34" s="9">
        <v>32.985074626865675</v>
      </c>
    </row>
    <row r="35" spans="1:3" x14ac:dyDescent="0.25">
      <c r="A35" s="5" t="s">
        <v>323</v>
      </c>
      <c r="B35" s="6" t="s">
        <v>2</v>
      </c>
      <c r="C35" s="9">
        <v>31.082089552238806</v>
      </c>
    </row>
    <row r="36" spans="1:3" x14ac:dyDescent="0.25">
      <c r="A36" s="5" t="s">
        <v>324</v>
      </c>
      <c r="B36" s="6" t="s">
        <v>2</v>
      </c>
      <c r="C36" s="9">
        <v>31.082089552238806</v>
      </c>
    </row>
    <row r="37" spans="1:3" x14ac:dyDescent="0.25">
      <c r="A37" s="5" t="s">
        <v>325</v>
      </c>
      <c r="B37" s="6" t="s">
        <v>2</v>
      </c>
      <c r="C37" s="9">
        <v>31.082089552238806</v>
      </c>
    </row>
    <row r="38" spans="1:3" x14ac:dyDescent="0.25">
      <c r="A38" s="5" t="s">
        <v>326</v>
      </c>
      <c r="B38" s="6" t="s">
        <v>4</v>
      </c>
      <c r="C38" s="9">
        <v>25.641025641025639</v>
      </c>
    </row>
    <row r="39" spans="1:3" x14ac:dyDescent="0.25">
      <c r="A39" s="5" t="s">
        <v>327</v>
      </c>
      <c r="B39" s="6" t="s">
        <v>4</v>
      </c>
      <c r="C39" s="9">
        <v>25.106837606837608</v>
      </c>
    </row>
    <row r="40" spans="1:3" x14ac:dyDescent="0.25">
      <c r="A40" s="5" t="s">
        <v>47</v>
      </c>
      <c r="B40" s="6" t="s">
        <v>2</v>
      </c>
      <c r="C40" s="9">
        <v>33.333333333333329</v>
      </c>
    </row>
    <row r="41" spans="1:3" x14ac:dyDescent="0.25">
      <c r="A41" s="5" t="s">
        <v>48</v>
      </c>
      <c r="B41" s="6" t="s">
        <v>4</v>
      </c>
      <c r="C41" s="9">
        <v>33.333333333333329</v>
      </c>
    </row>
    <row r="42" spans="1:3" x14ac:dyDescent="0.25">
      <c r="A42" s="5" t="s">
        <v>72</v>
      </c>
      <c r="B42" s="6" t="s">
        <v>4</v>
      </c>
      <c r="C42" s="9">
        <v>24.038461538461537</v>
      </c>
    </row>
    <row r="43" spans="1:3" x14ac:dyDescent="0.25">
      <c r="A43" s="5" t="s">
        <v>328</v>
      </c>
      <c r="B43" s="6" t="s">
        <v>4</v>
      </c>
      <c r="C43" s="9">
        <v>25.766716943187529</v>
      </c>
    </row>
    <row r="44" spans="1:3" x14ac:dyDescent="0.25">
      <c r="A44" s="5" t="s">
        <v>329</v>
      </c>
      <c r="B44" s="6" t="s">
        <v>4</v>
      </c>
      <c r="C44" s="9">
        <v>25.766716943187529</v>
      </c>
    </row>
    <row r="45" spans="1:3" x14ac:dyDescent="0.25">
      <c r="A45" s="5" t="s">
        <v>92</v>
      </c>
      <c r="B45" s="6" t="s">
        <v>2</v>
      </c>
      <c r="C45" s="9">
        <v>24.738805970149251</v>
      </c>
    </row>
    <row r="46" spans="1:3" x14ac:dyDescent="0.25">
      <c r="A46" s="5" t="s">
        <v>330</v>
      </c>
      <c r="B46" s="6" t="s">
        <v>2</v>
      </c>
      <c r="C46" s="9">
        <v>28.260869565217391</v>
      </c>
    </row>
    <row r="47" spans="1:3" x14ac:dyDescent="0.25">
      <c r="A47" s="5" t="s">
        <v>331</v>
      </c>
      <c r="B47" s="6" t="s">
        <v>4</v>
      </c>
      <c r="C47" s="9">
        <v>28.260869565217391</v>
      </c>
    </row>
    <row r="48" spans="1:3" x14ac:dyDescent="0.25">
      <c r="A48" s="5" t="s">
        <v>332</v>
      </c>
      <c r="B48" s="6" t="s">
        <v>4</v>
      </c>
      <c r="C48" s="9">
        <v>20.299145299145298</v>
      </c>
    </row>
    <row r="49" spans="1:3" x14ac:dyDescent="0.25">
      <c r="A49" s="5" t="s">
        <v>333</v>
      </c>
      <c r="B49" s="6" t="s">
        <v>2</v>
      </c>
      <c r="C49" s="9">
        <v>28.35820895522388</v>
      </c>
    </row>
    <row r="50" spans="1:3" x14ac:dyDescent="0.25">
      <c r="A50" s="5" t="s">
        <v>334</v>
      </c>
      <c r="B50" s="6" t="s">
        <v>2</v>
      </c>
      <c r="C50" s="9">
        <v>28.35820895522388</v>
      </c>
    </row>
    <row r="51" spans="1:3" x14ac:dyDescent="0.25">
      <c r="A51" s="5" t="s">
        <v>335</v>
      </c>
      <c r="B51" s="6" t="s">
        <v>4</v>
      </c>
      <c r="C51" s="9">
        <v>26.811594202898554</v>
      </c>
    </row>
    <row r="52" spans="1:3" x14ac:dyDescent="0.25">
      <c r="A52" s="5" t="s">
        <v>336</v>
      </c>
      <c r="B52" s="6" t="s">
        <v>2</v>
      </c>
      <c r="C52" s="9">
        <v>26.811594202898554</v>
      </c>
    </row>
    <row r="53" spans="1:3" x14ac:dyDescent="0.25">
      <c r="A53" s="5" t="s">
        <v>337</v>
      </c>
      <c r="B53" s="6" t="s">
        <v>4</v>
      </c>
      <c r="C53" s="9">
        <v>19.764957264957264</v>
      </c>
    </row>
    <row r="54" spans="1:3" x14ac:dyDescent="0.25">
      <c r="A54" s="5" t="s">
        <v>338</v>
      </c>
      <c r="B54" s="6" t="s">
        <v>4</v>
      </c>
      <c r="C54" s="9">
        <v>26.811594202898554</v>
      </c>
    </row>
    <row r="55" spans="1:3" x14ac:dyDescent="0.25">
      <c r="A55" s="5" t="s">
        <v>339</v>
      </c>
      <c r="B55" s="6" t="s">
        <v>2</v>
      </c>
      <c r="C55" s="9">
        <v>26.811594202898554</v>
      </c>
    </row>
    <row r="56" spans="1:3" x14ac:dyDescent="0.25">
      <c r="A56" s="5" t="s">
        <v>340</v>
      </c>
      <c r="B56" s="6" t="s">
        <v>4</v>
      </c>
      <c r="C56" s="9">
        <v>19.23076923076923</v>
      </c>
    </row>
    <row r="57" spans="1:3" x14ac:dyDescent="0.25">
      <c r="A57" s="5" t="s">
        <v>341</v>
      </c>
      <c r="B57" s="6" t="s">
        <v>2</v>
      </c>
      <c r="C57" s="9">
        <v>26.865671641791046</v>
      </c>
    </row>
    <row r="58" spans="1:3" x14ac:dyDescent="0.25">
      <c r="A58" s="5" t="s">
        <v>342</v>
      </c>
      <c r="B58" s="6" t="s">
        <v>2</v>
      </c>
      <c r="C58" s="9">
        <v>26.865671641791046</v>
      </c>
    </row>
    <row r="59" spans="1:3" x14ac:dyDescent="0.25">
      <c r="A59" s="5" t="s">
        <v>343</v>
      </c>
      <c r="B59" s="6" t="s">
        <v>4</v>
      </c>
      <c r="C59" s="9">
        <v>18.162393162393162</v>
      </c>
    </row>
    <row r="60" spans="1:3" x14ac:dyDescent="0.25">
      <c r="A60" s="5" t="s">
        <v>344</v>
      </c>
      <c r="B60" s="6" t="s">
        <v>4</v>
      </c>
      <c r="C60" s="9">
        <v>24.637681159420293</v>
      </c>
    </row>
    <row r="61" spans="1:3" x14ac:dyDescent="0.25">
      <c r="A61" s="5" t="s">
        <v>102</v>
      </c>
      <c r="B61" s="6" t="s">
        <v>2</v>
      </c>
      <c r="C61" s="9">
        <v>24.637681159420293</v>
      </c>
    </row>
    <row r="62" spans="1:3" x14ac:dyDescent="0.25">
      <c r="A62" s="5" t="s">
        <v>345</v>
      </c>
      <c r="B62" s="6" t="s">
        <v>4</v>
      </c>
      <c r="C62" s="9">
        <v>21.367521367521366</v>
      </c>
    </row>
    <row r="63" spans="1:3" x14ac:dyDescent="0.25">
      <c r="A63" s="5" t="s">
        <v>346</v>
      </c>
      <c r="B63" s="6" t="s">
        <v>4</v>
      </c>
      <c r="C63" s="9">
        <v>21.367521367521366</v>
      </c>
    </row>
    <row r="64" spans="1:3" x14ac:dyDescent="0.25">
      <c r="A64" s="5" t="s">
        <v>61</v>
      </c>
      <c r="B64" s="6" t="s">
        <v>2</v>
      </c>
      <c r="C64" s="9">
        <v>21.567164179104477</v>
      </c>
    </row>
    <row r="65" spans="1:3" x14ac:dyDescent="0.25">
      <c r="A65" s="5" t="s">
        <v>347</v>
      </c>
      <c r="B65" s="6" t="s">
        <v>4</v>
      </c>
      <c r="C65" s="9">
        <v>24.637681159420293</v>
      </c>
    </row>
    <row r="66" spans="1:3" x14ac:dyDescent="0.25">
      <c r="A66" s="5" t="s">
        <v>348</v>
      </c>
      <c r="B66" s="6" t="s">
        <v>2</v>
      </c>
      <c r="C66" s="9">
        <v>24.637681159420293</v>
      </c>
    </row>
    <row r="67" spans="1:3" x14ac:dyDescent="0.25">
      <c r="A67" s="5" t="s">
        <v>349</v>
      </c>
      <c r="B67" s="6" t="s">
        <v>4</v>
      </c>
      <c r="C67" s="9">
        <v>20.110608345902463</v>
      </c>
    </row>
    <row r="68" spans="1:3" x14ac:dyDescent="0.25">
      <c r="A68" s="5" t="s">
        <v>350</v>
      </c>
      <c r="B68" s="6" t="s">
        <v>4</v>
      </c>
      <c r="C68" s="9">
        <v>20.110608345902463</v>
      </c>
    </row>
    <row r="69" spans="1:3" x14ac:dyDescent="0.25">
      <c r="A69" s="5" t="s">
        <v>77</v>
      </c>
      <c r="B69" s="6" t="s">
        <v>4</v>
      </c>
      <c r="C69" s="9">
        <v>16.55982905982906</v>
      </c>
    </row>
    <row r="70" spans="1:3" x14ac:dyDescent="0.25">
      <c r="A70" s="5" t="s">
        <v>351</v>
      </c>
      <c r="B70" s="6" t="s">
        <v>2</v>
      </c>
      <c r="C70" s="9">
        <v>21.641791044776117</v>
      </c>
    </row>
    <row r="71" spans="1:3" x14ac:dyDescent="0.25">
      <c r="A71" s="5" t="s">
        <v>352</v>
      </c>
      <c r="B71" s="6" t="s">
        <v>2</v>
      </c>
      <c r="C71" s="9">
        <v>21.641791044776117</v>
      </c>
    </row>
    <row r="72" spans="1:3" x14ac:dyDescent="0.25">
      <c r="A72" s="5" t="s">
        <v>84</v>
      </c>
      <c r="B72" s="6" t="s">
        <v>2</v>
      </c>
      <c r="C72" s="9">
        <v>16.492537313432837</v>
      </c>
    </row>
    <row r="73" spans="1:3" x14ac:dyDescent="0.25">
      <c r="A73" s="5" t="s">
        <v>353</v>
      </c>
      <c r="B73" s="6" t="s">
        <v>2</v>
      </c>
      <c r="C73" s="9">
        <v>16.666666666666664</v>
      </c>
    </row>
    <row r="74" spans="1:3" x14ac:dyDescent="0.25">
      <c r="A74" s="5" t="s">
        <v>354</v>
      </c>
      <c r="B74" s="6" t="s">
        <v>4</v>
      </c>
      <c r="C74" s="9">
        <v>16.666666666666664</v>
      </c>
    </row>
    <row r="75" spans="1:3" x14ac:dyDescent="0.25">
      <c r="A75" s="5" t="s">
        <v>355</v>
      </c>
      <c r="B75" s="6" t="s">
        <v>2</v>
      </c>
      <c r="C75" s="9">
        <v>15.671641791044777</v>
      </c>
    </row>
    <row r="76" spans="1:3" x14ac:dyDescent="0.25">
      <c r="A76" s="5" t="s">
        <v>356</v>
      </c>
      <c r="B76" s="6" t="s">
        <v>2</v>
      </c>
      <c r="C76" s="9">
        <v>15.671641791044777</v>
      </c>
    </row>
    <row r="77" spans="1:3" x14ac:dyDescent="0.25">
      <c r="A77" s="5" t="s">
        <v>357</v>
      </c>
      <c r="B77" s="6" t="s">
        <v>4</v>
      </c>
      <c r="C77" s="9">
        <v>11.940673705379586</v>
      </c>
    </row>
    <row r="78" spans="1:3" x14ac:dyDescent="0.25">
      <c r="A78" s="5" t="s">
        <v>358</v>
      </c>
      <c r="B78" s="6" t="s">
        <v>4</v>
      </c>
      <c r="C78" s="9">
        <v>11.940673705379586</v>
      </c>
    </row>
    <row r="79" spans="1:3" x14ac:dyDescent="0.25">
      <c r="A79" s="5" t="s">
        <v>359</v>
      </c>
      <c r="B79" s="6" t="s">
        <v>4</v>
      </c>
      <c r="C79" s="9">
        <v>11.940673705379586</v>
      </c>
    </row>
    <row r="80" spans="1:3" x14ac:dyDescent="0.25">
      <c r="A80" s="5" t="s">
        <v>360</v>
      </c>
      <c r="B80" s="6" t="s">
        <v>4</v>
      </c>
      <c r="C80" s="9">
        <v>10.149572649572649</v>
      </c>
    </row>
    <row r="81" spans="1:3" x14ac:dyDescent="0.25">
      <c r="A81" s="5" t="s">
        <v>361</v>
      </c>
      <c r="B81" s="6" t="s">
        <v>4</v>
      </c>
      <c r="C81" s="9">
        <v>11.594202898550725</v>
      </c>
    </row>
    <row r="82" spans="1:3" x14ac:dyDescent="0.25">
      <c r="A82" s="5" t="s">
        <v>362</v>
      </c>
      <c r="B82" s="6" t="s">
        <v>4</v>
      </c>
      <c r="C82" s="9">
        <v>11.594202898550725</v>
      </c>
    </row>
    <row r="83" spans="1:3" x14ac:dyDescent="0.25">
      <c r="A83" s="5" t="s">
        <v>363</v>
      </c>
      <c r="B83" s="6" t="s">
        <v>2</v>
      </c>
      <c r="C83" s="9">
        <v>11.594202898550725</v>
      </c>
    </row>
    <row r="84" spans="1:3" x14ac:dyDescent="0.25">
      <c r="A84" s="5" t="s">
        <v>364</v>
      </c>
      <c r="B84" s="6" t="s">
        <v>4</v>
      </c>
      <c r="C84" s="9">
        <v>8.5470085470085468</v>
      </c>
    </row>
    <row r="85" spans="1:3" x14ac:dyDescent="0.25">
      <c r="A85" s="5" t="s">
        <v>365</v>
      </c>
      <c r="B85" s="6" t="s">
        <v>4</v>
      </c>
      <c r="C85" s="9">
        <v>6.9130216189039722</v>
      </c>
    </row>
    <row r="86" spans="1:3" x14ac:dyDescent="0.25">
      <c r="A86" s="5" t="s">
        <v>366</v>
      </c>
      <c r="B86" s="6" t="s">
        <v>4</v>
      </c>
      <c r="C86" s="9">
        <v>6.9130216189039722</v>
      </c>
    </row>
    <row r="87" spans="1:3" x14ac:dyDescent="0.25">
      <c r="A87" s="5" t="s">
        <v>367</v>
      </c>
      <c r="B87" s="6" t="s">
        <v>4</v>
      </c>
      <c r="C87" s="9">
        <v>5.3418803418803416</v>
      </c>
    </row>
    <row r="88" spans="1:3" x14ac:dyDescent="0.25">
      <c r="A88" s="5" t="s">
        <v>368</v>
      </c>
      <c r="B88" s="6" t="s">
        <v>2</v>
      </c>
      <c r="C88" s="9">
        <v>5.0746268656716413</v>
      </c>
    </row>
    <row r="89" spans="1:3" x14ac:dyDescent="0.25">
      <c r="A89" s="5" t="s">
        <v>369</v>
      </c>
      <c r="B89" s="6" t="s">
        <v>2</v>
      </c>
      <c r="C89" s="9">
        <v>0</v>
      </c>
    </row>
    <row r="90" spans="1:3" x14ac:dyDescent="0.25">
      <c r="A90" s="5" t="s">
        <v>370</v>
      </c>
      <c r="B90" s="6" t="s">
        <v>4</v>
      </c>
      <c r="C90" s="9">
        <v>0</v>
      </c>
    </row>
    <row r="91" spans="1:3" x14ac:dyDescent="0.25">
      <c r="A91" s="5" t="s">
        <v>371</v>
      </c>
      <c r="B91" s="6" t="s">
        <v>4</v>
      </c>
      <c r="C91" s="9">
        <v>0</v>
      </c>
    </row>
    <row r="92" spans="1:3" x14ac:dyDescent="0.25">
      <c r="A92" s="5" t="s">
        <v>372</v>
      </c>
      <c r="B92" s="6" t="s">
        <v>2</v>
      </c>
      <c r="C92" s="9">
        <v>0</v>
      </c>
    </row>
    <row r="93" spans="1:3" x14ac:dyDescent="0.25">
      <c r="A93" s="5" t="s">
        <v>373</v>
      </c>
      <c r="B93" s="6" t="s">
        <v>2</v>
      </c>
      <c r="C93" s="9">
        <v>0</v>
      </c>
    </row>
    <row r="94" spans="1:3" x14ac:dyDescent="0.25">
      <c r="A94" s="5" t="s">
        <v>26</v>
      </c>
      <c r="B94" s="6" t="s">
        <v>2</v>
      </c>
      <c r="C94" s="9">
        <v>0</v>
      </c>
    </row>
    <row r="95" spans="1:3" x14ac:dyDescent="0.25">
      <c r="A95" s="5" t="s">
        <v>374</v>
      </c>
      <c r="B95" s="6" t="s">
        <v>4</v>
      </c>
      <c r="C95" s="9">
        <v>14.454499748617394</v>
      </c>
    </row>
    <row r="96" spans="1:3" x14ac:dyDescent="0.25">
      <c r="A96" s="5" t="s">
        <v>375</v>
      </c>
      <c r="B96" s="6" t="s">
        <v>4</v>
      </c>
      <c r="C96" s="9">
        <v>14.454499748617394</v>
      </c>
    </row>
    <row r="97" spans="1:3" x14ac:dyDescent="0.25">
      <c r="A97" s="5" t="s">
        <v>376</v>
      </c>
      <c r="B97" s="6" t="s">
        <v>2</v>
      </c>
      <c r="C97" s="9">
        <v>12.686567164179104</v>
      </c>
    </row>
    <row r="98" spans="1:3" x14ac:dyDescent="0.25">
      <c r="A98" s="5" t="s">
        <v>377</v>
      </c>
      <c r="B98" s="6" t="s">
        <v>4</v>
      </c>
      <c r="C98" s="9">
        <v>9.42684766214178</v>
      </c>
    </row>
    <row r="99" spans="1:3" x14ac:dyDescent="0.25">
      <c r="A99" s="5" t="s">
        <v>378</v>
      </c>
      <c r="B99" s="6" t="s">
        <v>4</v>
      </c>
      <c r="C99" s="9">
        <v>8.7983911513323267</v>
      </c>
    </row>
    <row r="100" spans="1:3" x14ac:dyDescent="0.25">
      <c r="A100" s="5" t="s">
        <v>379</v>
      </c>
      <c r="B100" s="6" t="s">
        <v>4</v>
      </c>
      <c r="C100" s="9">
        <v>8.7983911513323267</v>
      </c>
    </row>
    <row r="101" spans="1:3" x14ac:dyDescent="0.25">
      <c r="A101" s="5" t="s">
        <v>380</v>
      </c>
      <c r="B101" s="6" t="s">
        <v>4</v>
      </c>
      <c r="C101" s="9">
        <v>8.7983911513323267</v>
      </c>
    </row>
    <row r="102" spans="1:3" x14ac:dyDescent="0.25">
      <c r="A102" s="5" t="s">
        <v>381</v>
      </c>
      <c r="B102" s="6" t="s">
        <v>4</v>
      </c>
      <c r="C102" s="9">
        <v>5.0276520864756158</v>
      </c>
    </row>
    <row r="103" spans="1:3" x14ac:dyDescent="0.25">
      <c r="A103" s="5" t="s">
        <v>382</v>
      </c>
      <c r="B103" s="6" t="s">
        <v>4</v>
      </c>
      <c r="C103" s="9">
        <v>3.1422825540472599</v>
      </c>
    </row>
    <row r="104" spans="1:3" x14ac:dyDescent="0.25">
      <c r="A104" s="5" t="s">
        <v>383</v>
      </c>
      <c r="B104" s="6" t="s">
        <v>2</v>
      </c>
      <c r="C104" s="9">
        <v>0</v>
      </c>
    </row>
    <row r="105" spans="1:3" x14ac:dyDescent="0.25">
      <c r="A105" s="5" t="s">
        <v>384</v>
      </c>
      <c r="B105" s="6" t="s">
        <v>2</v>
      </c>
      <c r="C105" s="9">
        <v>0</v>
      </c>
    </row>
    <row r="106" spans="1:3" x14ac:dyDescent="0.25">
      <c r="A106" s="5" t="s">
        <v>385</v>
      </c>
      <c r="B106" s="6" t="s">
        <v>4</v>
      </c>
      <c r="C106" s="9">
        <v>0</v>
      </c>
    </row>
    <row r="107" spans="1:3" x14ac:dyDescent="0.25">
      <c r="A107" s="5" t="s">
        <v>386</v>
      </c>
      <c r="B107" s="6" t="s">
        <v>4</v>
      </c>
      <c r="C107" s="9">
        <v>0</v>
      </c>
    </row>
    <row r="108" spans="1:3" x14ac:dyDescent="0.25">
      <c r="A108" s="5" t="s">
        <v>387</v>
      </c>
      <c r="B108" s="6" t="s">
        <v>2</v>
      </c>
      <c r="C108" s="9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opLeftCell="A43" workbookViewId="0">
      <selection activeCell="F10" sqref="F10"/>
    </sheetView>
  </sheetViews>
  <sheetFormatPr defaultRowHeight="15" x14ac:dyDescent="0.25"/>
  <cols>
    <col min="1" max="1" width="33.28515625" customWidth="1"/>
    <col min="3" max="3" width="12.28515625" customWidth="1"/>
  </cols>
  <sheetData>
    <row r="1" spans="1:3" x14ac:dyDescent="0.25">
      <c r="A1" s="10" t="s">
        <v>7</v>
      </c>
      <c r="B1" s="10" t="s">
        <v>8</v>
      </c>
      <c r="C1" s="10" t="s">
        <v>501</v>
      </c>
    </row>
    <row r="2" spans="1:3" x14ac:dyDescent="0.25">
      <c r="A2" s="5" t="s">
        <v>34</v>
      </c>
      <c r="B2" s="5"/>
      <c r="C2" s="8">
        <v>100</v>
      </c>
    </row>
    <row r="3" spans="1:3" x14ac:dyDescent="0.25">
      <c r="A3" s="5" t="s">
        <v>35</v>
      </c>
      <c r="B3" s="5"/>
      <c r="C3" s="8">
        <v>100</v>
      </c>
    </row>
    <row r="4" spans="1:3" x14ac:dyDescent="0.25">
      <c r="A4" s="5" t="s">
        <v>16</v>
      </c>
      <c r="B4" s="5"/>
      <c r="C4" s="8">
        <v>100</v>
      </c>
    </row>
    <row r="5" spans="1:3" x14ac:dyDescent="0.25">
      <c r="A5" s="5" t="s">
        <v>25</v>
      </c>
      <c r="B5" s="5"/>
      <c r="C5" s="8">
        <v>100</v>
      </c>
    </row>
    <row r="6" spans="1:3" x14ac:dyDescent="0.25">
      <c r="A6" s="5" t="s">
        <v>64</v>
      </c>
      <c r="B6" s="5"/>
      <c r="C6" s="8">
        <v>88.461538461538453</v>
      </c>
    </row>
    <row r="7" spans="1:3" x14ac:dyDescent="0.25">
      <c r="A7" s="5" t="s">
        <v>72</v>
      </c>
      <c r="B7" s="5"/>
      <c r="C7" s="8">
        <v>88.461538461538453</v>
      </c>
    </row>
    <row r="8" spans="1:3" x14ac:dyDescent="0.25">
      <c r="A8" s="5" t="s">
        <v>311</v>
      </c>
      <c r="B8" s="5"/>
      <c r="C8" s="8">
        <v>83.07692307692308</v>
      </c>
    </row>
    <row r="9" spans="1:3" x14ac:dyDescent="0.25">
      <c r="A9" s="5" t="s">
        <v>53</v>
      </c>
      <c r="B9" s="5"/>
      <c r="C9" s="8">
        <v>83.07692307692308</v>
      </c>
    </row>
    <row r="10" spans="1:3" x14ac:dyDescent="0.25">
      <c r="A10" s="5" t="s">
        <v>20</v>
      </c>
      <c r="B10" s="5"/>
      <c r="C10" s="8">
        <v>74.615384615384613</v>
      </c>
    </row>
    <row r="11" spans="1:3" x14ac:dyDescent="0.25">
      <c r="A11" s="5" t="s">
        <v>19</v>
      </c>
      <c r="B11" s="5"/>
      <c r="C11" s="8">
        <v>74.615384615384613</v>
      </c>
    </row>
    <row r="12" spans="1:3" x14ac:dyDescent="0.25">
      <c r="A12" s="5" t="s">
        <v>93</v>
      </c>
      <c r="B12" s="5"/>
      <c r="C12" s="8">
        <v>0</v>
      </c>
    </row>
    <row r="13" spans="1:3" x14ac:dyDescent="0.25">
      <c r="A13" s="5" t="s">
        <v>318</v>
      </c>
      <c r="B13" s="5"/>
      <c r="C13" s="8">
        <v>76.068376068376068</v>
      </c>
    </row>
    <row r="14" spans="1:3" x14ac:dyDescent="0.25">
      <c r="A14" s="5" t="s">
        <v>448</v>
      </c>
      <c r="B14" s="5"/>
      <c r="C14" s="8">
        <v>76.068376068376068</v>
      </c>
    </row>
    <row r="15" spans="1:3" x14ac:dyDescent="0.25">
      <c r="A15" s="5" t="s">
        <v>77</v>
      </c>
      <c r="B15" s="5"/>
      <c r="C15" s="8">
        <v>58.461538461538467</v>
      </c>
    </row>
    <row r="16" spans="1:3" x14ac:dyDescent="0.25">
      <c r="A16" s="5" t="s">
        <v>22</v>
      </c>
      <c r="B16" s="5"/>
      <c r="C16" s="8">
        <v>58.461538461538467</v>
      </c>
    </row>
    <row r="17" spans="1:3" x14ac:dyDescent="0.25">
      <c r="A17" s="5" t="s">
        <v>449</v>
      </c>
      <c r="B17" s="5"/>
      <c r="C17" s="8">
        <v>56.92307692307692</v>
      </c>
    </row>
    <row r="18" spans="1:3" x14ac:dyDescent="0.25">
      <c r="A18" s="5" t="s">
        <v>58</v>
      </c>
      <c r="B18" s="5"/>
      <c r="C18" s="8">
        <v>56.92307692307692</v>
      </c>
    </row>
    <row r="19" spans="1:3" x14ac:dyDescent="0.25">
      <c r="A19" s="5" t="s">
        <v>364</v>
      </c>
      <c r="B19" s="5"/>
      <c r="C19" s="8">
        <v>55.384615384615387</v>
      </c>
    </row>
    <row r="20" spans="1:3" x14ac:dyDescent="0.25">
      <c r="A20" s="5" t="s">
        <v>46</v>
      </c>
      <c r="B20" s="5"/>
      <c r="C20" s="8">
        <v>55.384615384615387</v>
      </c>
    </row>
    <row r="21" spans="1:3" x14ac:dyDescent="0.25">
      <c r="A21" s="5" t="s">
        <v>65</v>
      </c>
      <c r="B21" s="5"/>
      <c r="C21" s="8">
        <v>61.53846153846154</v>
      </c>
    </row>
    <row r="22" spans="1:3" x14ac:dyDescent="0.25">
      <c r="A22" s="5" t="s">
        <v>89</v>
      </c>
      <c r="B22" s="5"/>
      <c r="C22" s="8">
        <v>61.53846153846154</v>
      </c>
    </row>
    <row r="23" spans="1:3" x14ac:dyDescent="0.25">
      <c r="A23" s="5" t="s">
        <v>450</v>
      </c>
      <c r="B23" s="5"/>
      <c r="C23" s="8">
        <v>47.863247863247864</v>
      </c>
    </row>
    <row r="24" spans="1:3" x14ac:dyDescent="0.25">
      <c r="A24" s="5" t="s">
        <v>451</v>
      </c>
      <c r="B24" s="5"/>
      <c r="C24" s="8">
        <v>47.863247863247864</v>
      </c>
    </row>
    <row r="25" spans="1:3" x14ac:dyDescent="0.25">
      <c r="A25" s="5" t="s">
        <v>452</v>
      </c>
      <c r="B25" s="5"/>
      <c r="C25" s="8">
        <v>43.07692307692308</v>
      </c>
    </row>
    <row r="26" spans="1:3" x14ac:dyDescent="0.25">
      <c r="A26" s="5" t="s">
        <v>79</v>
      </c>
      <c r="B26" s="5"/>
      <c r="C26" s="8">
        <v>43.07692307692308</v>
      </c>
    </row>
    <row r="27" spans="1:3" x14ac:dyDescent="0.25">
      <c r="A27" s="5" t="s">
        <v>453</v>
      </c>
      <c r="B27" s="5"/>
      <c r="C27" s="8">
        <v>47.008547008547005</v>
      </c>
    </row>
    <row r="28" spans="1:3" x14ac:dyDescent="0.25">
      <c r="A28" s="5" t="s">
        <v>104</v>
      </c>
      <c r="B28" s="5"/>
      <c r="C28" s="8">
        <v>47.008547008547005</v>
      </c>
    </row>
    <row r="29" spans="1:3" x14ac:dyDescent="0.25">
      <c r="A29" s="5" t="s">
        <v>454</v>
      </c>
      <c r="B29" s="5"/>
      <c r="C29" s="8">
        <v>39.316239316239319</v>
      </c>
    </row>
    <row r="30" spans="1:3" x14ac:dyDescent="0.25">
      <c r="A30" s="5" t="s">
        <v>455</v>
      </c>
      <c r="B30" s="5"/>
      <c r="C30" s="8">
        <v>39.316239316239319</v>
      </c>
    </row>
    <row r="31" spans="1:3" x14ac:dyDescent="0.25">
      <c r="A31" s="5" t="s">
        <v>456</v>
      </c>
      <c r="B31" s="5"/>
      <c r="C31" s="8">
        <v>30.76923076923077</v>
      </c>
    </row>
    <row r="32" spans="1:3" x14ac:dyDescent="0.25">
      <c r="A32" s="5" t="s">
        <v>457</v>
      </c>
      <c r="B32" s="5"/>
      <c r="C32" s="8">
        <v>30.76923076923077</v>
      </c>
    </row>
    <row r="33" spans="1:3" x14ac:dyDescent="0.25">
      <c r="A33" s="5" t="s">
        <v>458</v>
      </c>
      <c r="B33" s="5"/>
      <c r="C33" s="8">
        <v>30.76923076923077</v>
      </c>
    </row>
    <row r="34" spans="1:3" x14ac:dyDescent="0.25">
      <c r="A34" s="5" t="s">
        <v>459</v>
      </c>
      <c r="B34" s="5"/>
      <c r="C34" s="8">
        <v>16.153846153846153</v>
      </c>
    </row>
    <row r="35" spans="1:3" x14ac:dyDescent="0.25">
      <c r="A35" s="5" t="s">
        <v>460</v>
      </c>
      <c r="B35" s="5"/>
      <c r="C35" s="8">
        <v>16.153846153846153</v>
      </c>
    </row>
    <row r="36" spans="1:3" x14ac:dyDescent="0.25">
      <c r="A36" s="5" t="s">
        <v>461</v>
      </c>
      <c r="B36" s="5"/>
      <c r="C36" s="8">
        <v>15.384615384615385</v>
      </c>
    </row>
    <row r="37" spans="1:3" x14ac:dyDescent="0.25">
      <c r="A37" s="5" t="s">
        <v>462</v>
      </c>
      <c r="B37" s="5"/>
      <c r="C37" s="8">
        <v>15.384615384615385</v>
      </c>
    </row>
    <row r="38" spans="1:3" x14ac:dyDescent="0.25">
      <c r="A38" s="5" t="s">
        <v>463</v>
      </c>
      <c r="B38" s="5"/>
      <c r="C38" s="8">
        <v>13.675213675213676</v>
      </c>
    </row>
    <row r="39" spans="1:3" x14ac:dyDescent="0.25">
      <c r="A39" s="5" t="s">
        <v>464</v>
      </c>
      <c r="B39" s="5"/>
      <c r="C39" s="8">
        <v>13.675213675213676</v>
      </c>
    </row>
    <row r="40" spans="1:3" x14ac:dyDescent="0.25">
      <c r="A40" s="5" t="s">
        <v>56</v>
      </c>
      <c r="B40" s="5"/>
      <c r="C40" s="8">
        <v>26.495726495726498</v>
      </c>
    </row>
    <row r="41" spans="1:3" x14ac:dyDescent="0.25">
      <c r="A41" s="5" t="s">
        <v>44</v>
      </c>
      <c r="B41" s="5"/>
      <c r="C41" s="8">
        <v>26.495726495726498</v>
      </c>
    </row>
    <row r="42" spans="1:3" x14ac:dyDescent="0.25">
      <c r="A42" s="5" t="s">
        <v>465</v>
      </c>
      <c r="B42" s="5"/>
      <c r="C42" s="8">
        <v>23.076923076923077</v>
      </c>
    </row>
    <row r="43" spans="1:3" x14ac:dyDescent="0.25">
      <c r="A43" s="5" t="s">
        <v>36</v>
      </c>
      <c r="B43" s="5"/>
      <c r="C43" s="8">
        <v>23.076923076923077</v>
      </c>
    </row>
    <row r="44" spans="1:3" x14ac:dyDescent="0.25">
      <c r="A44" s="5" t="s">
        <v>466</v>
      </c>
      <c r="B44" s="5"/>
      <c r="C44" s="8">
        <v>24.786324786324787</v>
      </c>
    </row>
    <row r="45" spans="1:3" x14ac:dyDescent="0.25">
      <c r="A45" s="5" t="s">
        <v>467</v>
      </c>
      <c r="B45" s="5"/>
      <c r="C45" s="8">
        <v>24.786324786324787</v>
      </c>
    </row>
    <row r="46" spans="1:3" x14ac:dyDescent="0.25">
      <c r="A46" s="5" t="s">
        <v>88</v>
      </c>
      <c r="B46" s="5"/>
      <c r="C46" s="8">
        <v>23.931623931623932</v>
      </c>
    </row>
    <row r="47" spans="1:3" x14ac:dyDescent="0.25">
      <c r="A47" s="5" t="s">
        <v>468</v>
      </c>
      <c r="B47" s="5"/>
      <c r="C47" s="8">
        <v>23.931623931623932</v>
      </c>
    </row>
    <row r="48" spans="1:3" x14ac:dyDescent="0.25">
      <c r="A48" s="5" t="s">
        <v>469</v>
      </c>
      <c r="B48" s="5"/>
      <c r="C48" s="8">
        <v>23.931623931623932</v>
      </c>
    </row>
    <row r="49" spans="1:3" x14ac:dyDescent="0.25">
      <c r="A49" s="5" t="s">
        <v>470</v>
      </c>
      <c r="B49" s="5"/>
      <c r="C49" s="8">
        <v>23.931623931623932</v>
      </c>
    </row>
    <row r="50" spans="1:3" x14ac:dyDescent="0.25">
      <c r="A50" s="5" t="s">
        <v>75</v>
      </c>
      <c r="B50" s="5"/>
      <c r="C50" s="8">
        <v>23.076923076923077</v>
      </c>
    </row>
    <row r="51" spans="1:3" x14ac:dyDescent="0.25">
      <c r="A51" s="5" t="s">
        <v>71</v>
      </c>
      <c r="B51" s="5"/>
      <c r="C51" s="8">
        <v>23.076923076923077</v>
      </c>
    </row>
    <row r="52" spans="1:3" x14ac:dyDescent="0.25">
      <c r="A52" s="5" t="s">
        <v>471</v>
      </c>
      <c r="B52" s="5"/>
      <c r="C52" s="8">
        <v>17.653846153846153</v>
      </c>
    </row>
    <row r="53" spans="1:3" x14ac:dyDescent="0.25">
      <c r="A53" s="5" t="s">
        <v>50</v>
      </c>
      <c r="B53" s="5"/>
      <c r="C53" s="8">
        <v>50</v>
      </c>
    </row>
    <row r="54" spans="1:3" x14ac:dyDescent="0.25">
      <c r="A54" s="5" t="s">
        <v>472</v>
      </c>
      <c r="B54" s="5"/>
      <c r="C54" s="8">
        <v>50</v>
      </c>
    </row>
    <row r="55" spans="1:3" x14ac:dyDescent="0.25">
      <c r="A55" s="5" t="s">
        <v>473</v>
      </c>
      <c r="B55" s="5"/>
      <c r="C55" s="8">
        <v>21.367521367521366</v>
      </c>
    </row>
    <row r="56" spans="1:3" x14ac:dyDescent="0.25">
      <c r="A56" s="5" t="s">
        <v>474</v>
      </c>
      <c r="B56" s="5"/>
      <c r="C56" s="8">
        <v>21.367521367521366</v>
      </c>
    </row>
    <row r="57" spans="1:3" x14ac:dyDescent="0.25">
      <c r="A57" s="5" t="s">
        <v>475</v>
      </c>
      <c r="B57" s="5"/>
      <c r="C57" s="8">
        <v>18.461538461538463</v>
      </c>
    </row>
    <row r="58" spans="1:3" x14ac:dyDescent="0.25">
      <c r="A58" s="5" t="s">
        <v>476</v>
      </c>
      <c r="B58" s="5"/>
      <c r="C58" s="8">
        <v>18.461538461538463</v>
      </c>
    </row>
    <row r="59" spans="1:3" x14ac:dyDescent="0.25">
      <c r="A59" s="5" t="s">
        <v>90</v>
      </c>
      <c r="B59" s="5"/>
      <c r="C59" s="8">
        <v>39.1</v>
      </c>
    </row>
    <row r="60" spans="1:3" x14ac:dyDescent="0.25">
      <c r="A60" s="5" t="s">
        <v>477</v>
      </c>
      <c r="B60" s="5"/>
      <c r="C60" s="8">
        <v>44</v>
      </c>
    </row>
    <row r="61" spans="1:3" x14ac:dyDescent="0.25">
      <c r="A61" s="5" t="s">
        <v>478</v>
      </c>
      <c r="B61" s="5"/>
      <c r="C61" s="8">
        <v>44</v>
      </c>
    </row>
    <row r="62" spans="1:3" x14ac:dyDescent="0.25">
      <c r="A62" s="5" t="s">
        <v>479</v>
      </c>
      <c r="B62" s="5"/>
      <c r="C62" s="8">
        <v>18.803418803418804</v>
      </c>
    </row>
    <row r="63" spans="1:3" x14ac:dyDescent="0.25">
      <c r="A63" s="5" t="s">
        <v>480</v>
      </c>
      <c r="B63" s="5"/>
      <c r="C63" s="8">
        <v>18.803418803418804</v>
      </c>
    </row>
    <row r="64" spans="1:3" x14ac:dyDescent="0.25">
      <c r="A64" s="5" t="s">
        <v>365</v>
      </c>
      <c r="B64" s="5"/>
      <c r="C64" s="8">
        <v>16.153846153846153</v>
      </c>
    </row>
    <row r="65" spans="1:3" x14ac:dyDescent="0.25">
      <c r="A65" s="5" t="s">
        <v>66</v>
      </c>
      <c r="B65" s="5"/>
      <c r="C65" s="8">
        <v>16.153846153846153</v>
      </c>
    </row>
    <row r="66" spans="1:3" x14ac:dyDescent="0.25">
      <c r="A66" s="5" t="s">
        <v>322</v>
      </c>
      <c r="B66" s="5"/>
      <c r="C66" s="8">
        <v>17.094017094017094</v>
      </c>
    </row>
    <row r="67" spans="1:3" x14ac:dyDescent="0.25">
      <c r="A67" s="5" t="s">
        <v>481</v>
      </c>
      <c r="B67" s="5"/>
      <c r="C67" s="8">
        <v>17.094017094017094</v>
      </c>
    </row>
    <row r="68" spans="1:3" x14ac:dyDescent="0.25">
      <c r="A68" s="5" t="s">
        <v>482</v>
      </c>
      <c r="B68" s="5"/>
      <c r="C68" s="8">
        <v>14.615384615384617</v>
      </c>
    </row>
    <row r="69" spans="1:3" x14ac:dyDescent="0.25">
      <c r="A69" s="5" t="s">
        <v>483</v>
      </c>
      <c r="B69" s="5"/>
      <c r="C69" s="8">
        <v>14.615384615384617</v>
      </c>
    </row>
    <row r="70" spans="1:3" x14ac:dyDescent="0.25">
      <c r="A70" s="5" t="s">
        <v>484</v>
      </c>
      <c r="B70" s="5"/>
      <c r="C70" s="8">
        <v>13.846153846153847</v>
      </c>
    </row>
    <row r="71" spans="1:3" x14ac:dyDescent="0.25">
      <c r="A71" s="5" t="s">
        <v>485</v>
      </c>
      <c r="B71" s="5"/>
      <c r="C71" s="8">
        <v>13.846153846153847</v>
      </c>
    </row>
    <row r="72" spans="1:3" x14ac:dyDescent="0.25">
      <c r="A72" s="5" t="s">
        <v>486</v>
      </c>
      <c r="B72" s="5"/>
      <c r="C72" s="8">
        <v>15.384615384615385</v>
      </c>
    </row>
    <row r="73" spans="1:3" x14ac:dyDescent="0.25">
      <c r="A73" s="5" t="s">
        <v>487</v>
      </c>
      <c r="B73" s="5"/>
      <c r="C73" s="8">
        <v>15.384615384615385</v>
      </c>
    </row>
    <row r="74" spans="1:3" x14ac:dyDescent="0.25">
      <c r="A74" s="5" t="s">
        <v>488</v>
      </c>
      <c r="B74" s="5"/>
      <c r="C74" s="8">
        <v>13.846153846153847</v>
      </c>
    </row>
    <row r="75" spans="1:3" x14ac:dyDescent="0.25">
      <c r="A75" s="5" t="s">
        <v>489</v>
      </c>
      <c r="B75" s="5"/>
      <c r="C75" s="8">
        <v>13.846153846153847</v>
      </c>
    </row>
    <row r="76" spans="1:3" x14ac:dyDescent="0.25">
      <c r="A76" s="5" t="s">
        <v>324</v>
      </c>
      <c r="B76" s="5"/>
      <c r="C76" s="8">
        <v>30.599999999999998</v>
      </c>
    </row>
    <row r="77" spans="1:3" x14ac:dyDescent="0.25">
      <c r="A77" s="5" t="s">
        <v>490</v>
      </c>
      <c r="B77" s="5"/>
      <c r="C77" s="8">
        <v>11.76923076923077</v>
      </c>
    </row>
    <row r="78" spans="1:3" x14ac:dyDescent="0.25">
      <c r="A78" s="5" t="s">
        <v>491</v>
      </c>
      <c r="B78" s="5"/>
      <c r="C78" s="8">
        <v>11.115384615384617</v>
      </c>
    </row>
    <row r="79" spans="1:3" x14ac:dyDescent="0.25">
      <c r="A79" s="5" t="s">
        <v>492</v>
      </c>
      <c r="B79" s="5"/>
      <c r="C79" s="8">
        <v>10.76923076923077</v>
      </c>
    </row>
    <row r="80" spans="1:3" x14ac:dyDescent="0.25">
      <c r="A80" s="5" t="s">
        <v>493</v>
      </c>
      <c r="B80" s="5"/>
      <c r="C80" s="8">
        <v>10.76923076923077</v>
      </c>
    </row>
    <row r="81" spans="1:3" x14ac:dyDescent="0.25">
      <c r="A81" s="5" t="s">
        <v>347</v>
      </c>
      <c r="B81" s="5"/>
      <c r="C81" s="8">
        <v>10.256410256410255</v>
      </c>
    </row>
    <row r="82" spans="1:3" x14ac:dyDescent="0.25">
      <c r="A82" s="5" t="s">
        <v>348</v>
      </c>
      <c r="B82" s="5"/>
      <c r="C82" s="8">
        <v>10.256410256410255</v>
      </c>
    </row>
    <row r="83" spans="1:3" x14ac:dyDescent="0.25">
      <c r="A83" s="5" t="s">
        <v>494</v>
      </c>
      <c r="B83" s="5"/>
      <c r="C83" s="8">
        <v>9.4017094017094021</v>
      </c>
    </row>
    <row r="84" spans="1:3" x14ac:dyDescent="0.25">
      <c r="A84" s="5" t="s">
        <v>495</v>
      </c>
      <c r="B84" s="5"/>
      <c r="C84" s="8">
        <v>9.4017094017094021</v>
      </c>
    </row>
    <row r="85" spans="1:3" x14ac:dyDescent="0.25">
      <c r="A85" s="5" t="s">
        <v>17</v>
      </c>
      <c r="B85" s="5"/>
      <c r="C85" s="8">
        <v>7.6923076923076925</v>
      </c>
    </row>
    <row r="86" spans="1:3" x14ac:dyDescent="0.25">
      <c r="A86" s="5" t="s">
        <v>18</v>
      </c>
      <c r="B86" s="5"/>
      <c r="C86" s="8">
        <v>7.6923076923076925</v>
      </c>
    </row>
    <row r="87" spans="1:3" x14ac:dyDescent="0.25">
      <c r="A87" s="5" t="s">
        <v>355</v>
      </c>
      <c r="B87" s="5"/>
      <c r="C87" s="8">
        <v>15.299999999999999</v>
      </c>
    </row>
    <row r="88" spans="1:3" x14ac:dyDescent="0.25">
      <c r="A88" s="5" t="s">
        <v>496</v>
      </c>
      <c r="B88" s="5"/>
      <c r="C88" s="8">
        <v>5.0999999999999996</v>
      </c>
    </row>
    <row r="89" spans="1:3" x14ac:dyDescent="0.25">
      <c r="A89" s="5" t="s">
        <v>497</v>
      </c>
      <c r="B89" s="5"/>
      <c r="C89" s="8">
        <v>0</v>
      </c>
    </row>
    <row r="90" spans="1:3" x14ac:dyDescent="0.25">
      <c r="A90" s="5" t="s">
        <v>498</v>
      </c>
      <c r="B90" s="5"/>
      <c r="C90" s="8">
        <v>0</v>
      </c>
    </row>
    <row r="91" spans="1:3" x14ac:dyDescent="0.25">
      <c r="A91" s="5" t="s">
        <v>499</v>
      </c>
      <c r="B91" s="5"/>
      <c r="C91" s="8">
        <v>0</v>
      </c>
    </row>
    <row r="92" spans="1:3" x14ac:dyDescent="0.25">
      <c r="A92" s="5" t="s">
        <v>500</v>
      </c>
      <c r="B92" s="5"/>
      <c r="C92" s="8">
        <v>0</v>
      </c>
    </row>
    <row r="93" spans="1:3" x14ac:dyDescent="0.25">
      <c r="A93" s="5" t="s">
        <v>200</v>
      </c>
      <c r="B93" s="5"/>
      <c r="C93" s="8">
        <v>0</v>
      </c>
    </row>
    <row r="94" spans="1:3" x14ac:dyDescent="0.25">
      <c r="A94" s="5" t="s">
        <v>166</v>
      </c>
      <c r="B94" s="5"/>
      <c r="C94" s="8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Ранг12345</vt:lpstr>
      <vt:lpstr>Ранг1234</vt:lpstr>
      <vt:lpstr>Ранг123</vt:lpstr>
      <vt:lpstr>Ранг1-2</vt:lpstr>
      <vt:lpstr>Ранг1</vt:lpstr>
      <vt:lpstr>1</vt:lpstr>
      <vt:lpstr>2</vt:lpstr>
      <vt:lpstr>3</vt:lpstr>
      <vt:lpstr>4</vt:lpstr>
      <vt:lpstr>5</vt:lpstr>
      <vt:lpstr>ГК45</vt:lpstr>
      <vt:lpstr>РВ</vt:lpstr>
      <vt:lpstr>РВв</vt:lpstr>
      <vt:lpstr>ГК46</vt:lpstr>
      <vt:lpstr>ГК47</vt:lpstr>
      <vt:lpstr>ГК48</vt:lpstr>
      <vt:lpstr>Лист1</vt:lpstr>
      <vt:lpstr>Лист2</vt:lpstr>
    </vt:vector>
  </TitlesOfParts>
  <Company>FST SPbSPU ISMI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G. Krylova</dc:creator>
  <cp:lastModifiedBy>Александр</cp:lastModifiedBy>
  <dcterms:created xsi:type="dcterms:W3CDTF">2015-02-01T17:48:01Z</dcterms:created>
  <dcterms:modified xsi:type="dcterms:W3CDTF">2015-10-28T15:56:41Z</dcterms:modified>
</cp:coreProperties>
</file>