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alentina\Downloads\"/>
    </mc:Choice>
  </mc:AlternateContent>
  <bookViews>
    <workbookView xWindow="0" yWindow="0" windowWidth="20835" windowHeight="9570" activeTab="1"/>
  </bookViews>
  <sheets>
    <sheet name="М" sheetId="1" r:id="rId1"/>
    <sheet name="Ж" sheetId="2" r:id="rId2"/>
    <sheet name="Лист3" sheetId="3" r:id="rId3"/>
  </sheets>
  <externalReferences>
    <externalReference r:id="rId4"/>
  </externalReferences>
  <definedNames>
    <definedName name="_xlnm._FilterDatabase" localSheetId="0" hidden="1">М!$A$9:$U$29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2" i="1" l="1"/>
  <c r="W153" i="1"/>
  <c r="W154" i="1"/>
  <c r="W155" i="1"/>
  <c r="W156" i="1"/>
  <c r="W157" i="1"/>
  <c r="W158" i="1"/>
  <c r="V10" i="2"/>
  <c r="V10" i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U152" i="1"/>
  <c r="U153" i="1"/>
  <c r="U154" i="1"/>
  <c r="U155" i="1"/>
  <c r="U156" i="1"/>
  <c r="U157" i="1"/>
  <c r="U158" i="1"/>
  <c r="U156" i="2"/>
  <c r="U53" i="2"/>
  <c r="U62" i="2"/>
  <c r="U104" i="2"/>
  <c r="U148" i="2"/>
  <c r="U154" i="2"/>
  <c r="U141" i="2"/>
  <c r="U131" i="2"/>
  <c r="U136" i="2"/>
  <c r="U130" i="2"/>
  <c r="U146" i="2"/>
  <c r="U124" i="2"/>
  <c r="U112" i="2"/>
  <c r="U61" i="2"/>
  <c r="U56" i="2"/>
  <c r="U117" i="2"/>
  <c r="U71" i="2"/>
  <c r="U65" i="2"/>
  <c r="U103" i="2"/>
  <c r="U92" i="2"/>
  <c r="U73" i="2"/>
  <c r="U58" i="2"/>
  <c r="U52" i="2"/>
  <c r="U118" i="2"/>
  <c r="U109" i="2"/>
  <c r="U100" i="2"/>
  <c r="U79" i="2"/>
  <c r="U23" i="2"/>
  <c r="U77" i="2"/>
  <c r="U98" i="2"/>
  <c r="U139" i="2"/>
  <c r="U133" i="2"/>
  <c r="U113" i="2"/>
  <c r="U152" i="2"/>
  <c r="U85" i="2"/>
  <c r="U144" i="2"/>
  <c r="U97" i="2"/>
  <c r="U125" i="2"/>
  <c r="U76" i="2"/>
  <c r="U121" i="2"/>
  <c r="U18" i="2"/>
  <c r="U108" i="2"/>
  <c r="U106" i="2"/>
  <c r="U83" i="2"/>
  <c r="U33" i="2"/>
  <c r="U111" i="2"/>
  <c r="U150" i="2"/>
  <c r="U44" i="2"/>
  <c r="U45" i="2"/>
  <c r="U91" i="2"/>
  <c r="U155" i="2"/>
  <c r="U54" i="2"/>
  <c r="U90" i="2"/>
  <c r="U80" i="2"/>
  <c r="U147" i="2"/>
  <c r="U51" i="2"/>
  <c r="U43" i="2"/>
  <c r="U89" i="2"/>
  <c r="U138" i="2"/>
  <c r="U123" i="2"/>
  <c r="U63" i="2"/>
  <c r="U49" i="2"/>
  <c r="U114" i="2"/>
  <c r="U20" i="2"/>
  <c r="U129" i="2"/>
  <c r="U105" i="2"/>
  <c r="U34" i="2"/>
  <c r="U107" i="2"/>
  <c r="U137" i="2"/>
  <c r="U82" i="2"/>
  <c r="U32" i="2"/>
  <c r="U153" i="2"/>
  <c r="U86" i="2"/>
  <c r="U64" i="2"/>
  <c r="U87" i="2"/>
  <c r="U39" i="2"/>
  <c r="U116" i="2"/>
  <c r="U37" i="2"/>
  <c r="U47" i="2"/>
  <c r="U145" i="2"/>
  <c r="U84" i="2"/>
  <c r="U24" i="2"/>
  <c r="U42" i="2"/>
  <c r="U99" i="2"/>
  <c r="U57" i="2"/>
  <c r="U88" i="2"/>
  <c r="U110" i="2"/>
  <c r="U48" i="2"/>
  <c r="U15" i="2"/>
  <c r="U158" i="2"/>
  <c r="U19" i="2"/>
  <c r="U30" i="2"/>
  <c r="U81" i="2"/>
  <c r="U55" i="2"/>
  <c r="U38" i="2"/>
  <c r="U31" i="2"/>
  <c r="U60" i="2"/>
  <c r="U122" i="2"/>
  <c r="U149" i="2"/>
  <c r="U40" i="2"/>
  <c r="U140" i="2"/>
  <c r="U127" i="2"/>
  <c r="U17" i="2"/>
  <c r="U143" i="2"/>
  <c r="U75" i="2"/>
  <c r="U96" i="2"/>
  <c r="U126" i="2"/>
  <c r="U120" i="2"/>
  <c r="U66" i="2"/>
  <c r="U21" i="2"/>
  <c r="U128" i="2"/>
  <c r="U70" i="2"/>
  <c r="U115" i="2"/>
  <c r="U151" i="2"/>
  <c r="U95" i="2"/>
  <c r="U22" i="2"/>
  <c r="U157" i="2"/>
  <c r="U59" i="2"/>
  <c r="U142" i="2"/>
  <c r="U135" i="2"/>
  <c r="U93" i="2"/>
  <c r="U119" i="2"/>
  <c r="U41" i="2"/>
  <c r="U134" i="2"/>
  <c r="U35" i="2"/>
  <c r="U69" i="2"/>
  <c r="U78" i="2"/>
  <c r="U50" i="2"/>
  <c r="S50" i="2"/>
  <c r="U67" i="2"/>
  <c r="S67" i="2"/>
  <c r="U94" i="2"/>
  <c r="S94" i="2"/>
  <c r="U68" i="2"/>
  <c r="S68" i="2"/>
  <c r="U74" i="2"/>
  <c r="S74" i="2"/>
  <c r="U9" i="2"/>
  <c r="S9" i="2"/>
  <c r="U14" i="2"/>
  <c r="S14" i="2"/>
  <c r="U102" i="2"/>
  <c r="S102" i="2"/>
  <c r="U26" i="2"/>
  <c r="S26" i="2"/>
  <c r="U28" i="2"/>
  <c r="S28" i="2"/>
  <c r="U11" i="2"/>
  <c r="S11" i="2"/>
  <c r="U101" i="2"/>
  <c r="S101" i="2"/>
  <c r="U25" i="2"/>
  <c r="S25" i="2"/>
  <c r="U72" i="2"/>
  <c r="S72" i="2"/>
  <c r="U16" i="2"/>
  <c r="S16" i="2"/>
  <c r="U36" i="2"/>
  <c r="S36" i="2"/>
  <c r="U132" i="2"/>
  <c r="S132" i="2"/>
  <c r="U46" i="2"/>
  <c r="S46" i="2"/>
  <c r="U10" i="2"/>
  <c r="S10" i="2"/>
  <c r="U13" i="2"/>
  <c r="S13" i="2"/>
  <c r="U29" i="2"/>
  <c r="S29" i="2"/>
  <c r="U12" i="2"/>
  <c r="S12" i="2"/>
  <c r="U27" i="2"/>
  <c r="S27" i="2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W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9" i="1"/>
  <c r="U160" i="1"/>
  <c r="B9" i="1"/>
  <c r="S9" i="1"/>
  <c r="U9" i="1"/>
  <c r="W9" i="1" s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9" i="1"/>
  <c r="B160" i="1"/>
  <c r="S10" i="1"/>
  <c r="S11" i="1"/>
  <c r="S12" i="1"/>
  <c r="S13" i="1"/>
  <c r="S14" i="1"/>
  <c r="U14" i="1" s="1"/>
  <c r="W14" i="1" s="1"/>
  <c r="S15" i="1"/>
  <c r="S16" i="1"/>
  <c r="S17" i="1"/>
  <c r="S18" i="1"/>
  <c r="S19" i="1"/>
  <c r="S20" i="1"/>
  <c r="S21" i="1"/>
  <c r="S22" i="1"/>
  <c r="S23" i="1"/>
  <c r="S24" i="1"/>
  <c r="S25" i="1"/>
  <c r="S27" i="1"/>
  <c r="S29" i="1"/>
  <c r="S30" i="1"/>
  <c r="S31" i="1"/>
  <c r="S32" i="1"/>
  <c r="S26" i="1"/>
  <c r="S28" i="1"/>
  <c r="U28" i="1"/>
  <c r="V11" i="2" l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V49" i="2" s="1"/>
  <c r="V50" i="2" s="1"/>
  <c r="V51" i="2" s="1"/>
  <c r="V52" i="2" s="1"/>
  <c r="V53" i="2" s="1"/>
  <c r="V54" i="2" s="1"/>
  <c r="V55" i="2" s="1"/>
  <c r="V56" i="2" s="1"/>
  <c r="V57" i="2" s="1"/>
  <c r="V58" i="2" s="1"/>
  <c r="V59" i="2" s="1"/>
  <c r="V60" i="2" s="1"/>
  <c r="V61" i="2" s="1"/>
  <c r="V62" i="2" s="1"/>
  <c r="V63" i="2" s="1"/>
  <c r="V64" i="2" s="1"/>
  <c r="V65" i="2" s="1"/>
  <c r="V66" i="2" s="1"/>
  <c r="V67" i="2" s="1"/>
  <c r="V68" i="2" s="1"/>
  <c r="V69" i="2" s="1"/>
  <c r="V70" i="2" s="1"/>
  <c r="V71" i="2" s="1"/>
  <c r="V72" i="2" s="1"/>
  <c r="V73" i="2" s="1"/>
  <c r="V74" i="2" s="1"/>
  <c r="V75" i="2" s="1"/>
  <c r="V76" i="2" s="1"/>
  <c r="V77" i="2" s="1"/>
  <c r="V78" i="2" s="1"/>
  <c r="V79" i="2" s="1"/>
  <c r="V80" i="2" s="1"/>
  <c r="V81" i="2" s="1"/>
  <c r="V82" i="2" s="1"/>
  <c r="V83" i="2" s="1"/>
  <c r="V84" i="2" s="1"/>
  <c r="V85" i="2" s="1"/>
  <c r="V86" i="2" s="1"/>
  <c r="V87" i="2" s="1"/>
  <c r="V88" i="2" s="1"/>
  <c r="V89" i="2" s="1"/>
  <c r="V90" i="2" s="1"/>
  <c r="V91" i="2" s="1"/>
  <c r="V92" i="2" s="1"/>
  <c r="V93" i="2" s="1"/>
  <c r="V94" i="2" s="1"/>
  <c r="V95" i="2" s="1"/>
  <c r="V96" i="2" s="1"/>
  <c r="V97" i="2" s="1"/>
  <c r="V98" i="2" s="1"/>
  <c r="V99" i="2" s="1"/>
  <c r="V100" i="2" s="1"/>
  <c r="V101" i="2" s="1"/>
  <c r="V102" i="2" s="1"/>
  <c r="V103" i="2" s="1"/>
  <c r="V104" i="2" s="1"/>
  <c r="V105" i="2" s="1"/>
  <c r="V106" i="2" s="1"/>
  <c r="V107" i="2" s="1"/>
  <c r="V108" i="2" s="1"/>
  <c r="V109" i="2" s="1"/>
  <c r="V110" i="2" s="1"/>
  <c r="V111" i="2" s="1"/>
  <c r="V112" i="2" s="1"/>
  <c r="V113" i="2" s="1"/>
  <c r="V114" i="2" s="1"/>
  <c r="V115" i="2" s="1"/>
  <c r="V116" i="2" s="1"/>
  <c r="V117" i="2" s="1"/>
  <c r="V118" i="2" s="1"/>
  <c r="V119" i="2" s="1"/>
  <c r="V120" i="2" s="1"/>
  <c r="V121" i="2" s="1"/>
  <c r="V122" i="2" s="1"/>
  <c r="V123" i="2" s="1"/>
  <c r="V124" i="2" s="1"/>
  <c r="V125" i="2" s="1"/>
  <c r="V126" i="2" s="1"/>
  <c r="V127" i="2" s="1"/>
  <c r="V128" i="2" s="1"/>
  <c r="V129" i="2" s="1"/>
  <c r="V130" i="2" s="1"/>
  <c r="V131" i="2" s="1"/>
  <c r="V132" i="2" s="1"/>
  <c r="V133" i="2" s="1"/>
  <c r="V134" i="2" s="1"/>
  <c r="V135" i="2" s="1"/>
  <c r="V136" i="2" s="1"/>
  <c r="V137" i="2" s="1"/>
  <c r="V138" i="2" s="1"/>
  <c r="V139" i="2" s="1"/>
  <c r="V140" i="2" s="1"/>
  <c r="V141" i="2" s="1"/>
  <c r="V142" i="2" s="1"/>
  <c r="V143" i="2" s="1"/>
  <c r="V144" i="2" s="1"/>
  <c r="V145" i="2" s="1"/>
  <c r="V146" i="2" s="1"/>
  <c r="V147" i="2" s="1"/>
  <c r="V148" i="2" s="1"/>
  <c r="V149" i="2" s="1"/>
  <c r="V150" i="2" s="1"/>
  <c r="V151" i="2" s="1"/>
  <c r="V152" i="2" s="1"/>
  <c r="V153" i="2" s="1"/>
  <c r="V154" i="2" s="1"/>
  <c r="V155" i="2" s="1"/>
  <c r="V156" i="2" s="1"/>
  <c r="V157" i="2" s="1"/>
  <c r="V158" i="2" s="1"/>
  <c r="W154" i="2"/>
  <c r="W157" i="2"/>
  <c r="W17" i="2"/>
  <c r="W132" i="1"/>
  <c r="W116" i="1"/>
  <c r="W109" i="1"/>
  <c r="W147" i="1"/>
  <c r="W81" i="1"/>
  <c r="W138" i="1"/>
  <c r="W55" i="1"/>
  <c r="W39" i="1"/>
  <c r="W145" i="1"/>
  <c r="W46" i="1"/>
  <c r="W38" i="1"/>
  <c r="W129" i="1"/>
  <c r="W37" i="1"/>
  <c r="W68" i="1"/>
  <c r="W60" i="1"/>
  <c r="W52" i="1"/>
  <c r="W142" i="1"/>
  <c r="W90" i="1"/>
  <c r="W75" i="1"/>
  <c r="W51" i="1"/>
  <c r="W103" i="1"/>
  <c r="W96" i="1"/>
  <c r="W74" i="1"/>
  <c r="W42" i="1"/>
  <c r="W125" i="1"/>
  <c r="W110" i="1"/>
  <c r="W88" i="1"/>
  <c r="W73" i="1"/>
  <c r="W151" i="1"/>
  <c r="W144" i="1"/>
  <c r="W123" i="1"/>
  <c r="W108" i="1"/>
  <c r="W87" i="1"/>
  <c r="W36" i="1"/>
  <c r="W122" i="1"/>
  <c r="W100" i="1"/>
  <c r="W86" i="1"/>
  <c r="W64" i="1"/>
  <c r="W49" i="1"/>
  <c r="W136" i="1"/>
  <c r="W121" i="1"/>
  <c r="W99" i="1"/>
  <c r="W48" i="1"/>
  <c r="W44" i="1"/>
  <c r="W135" i="1"/>
  <c r="W84" i="1"/>
  <c r="W77" i="1"/>
  <c r="W62" i="1"/>
  <c r="W148" i="1"/>
  <c r="W134" i="1"/>
  <c r="W112" i="1"/>
  <c r="W97" i="1"/>
  <c r="W61" i="1"/>
  <c r="W40" i="1"/>
  <c r="W155" i="2"/>
  <c r="W14" i="2"/>
  <c r="W22" i="2"/>
  <c r="W45" i="2"/>
  <c r="W158" i="2"/>
  <c r="W93" i="2"/>
  <c r="W141" i="2"/>
  <c r="W27" i="2"/>
  <c r="W47" i="2"/>
  <c r="W153" i="2"/>
  <c r="W95" i="2"/>
  <c r="W119" i="2"/>
  <c r="W131" i="1"/>
  <c r="W83" i="1"/>
  <c r="W59" i="2"/>
  <c r="W83" i="2"/>
  <c r="W107" i="2"/>
  <c r="W131" i="2"/>
  <c r="W159" i="1"/>
  <c r="W139" i="1"/>
  <c r="W130" i="1"/>
  <c r="W126" i="1"/>
  <c r="W117" i="1"/>
  <c r="W113" i="1"/>
  <c r="W104" i="1"/>
  <c r="W91" i="1"/>
  <c r="W82" i="1"/>
  <c r="W78" i="1"/>
  <c r="W69" i="1"/>
  <c r="W65" i="1"/>
  <c r="W56" i="1"/>
  <c r="W43" i="1"/>
  <c r="W60" i="2"/>
  <c r="W84" i="2"/>
  <c r="W143" i="1"/>
  <c r="W95" i="1"/>
  <c r="W47" i="1"/>
  <c r="W26" i="2"/>
  <c r="W117" i="2"/>
  <c r="W35" i="1"/>
  <c r="W46" i="2"/>
  <c r="W70" i="2"/>
  <c r="W94" i="2"/>
  <c r="W118" i="2"/>
  <c r="W142" i="2"/>
  <c r="W146" i="1"/>
  <c r="W133" i="1"/>
  <c r="W124" i="1"/>
  <c r="W120" i="1"/>
  <c r="W111" i="1"/>
  <c r="W107" i="1"/>
  <c r="W98" i="1"/>
  <c r="W85" i="1"/>
  <c r="W76" i="1"/>
  <c r="W72" i="1"/>
  <c r="W63" i="1"/>
  <c r="W59" i="1"/>
  <c r="W50" i="1"/>
  <c r="W34" i="1"/>
  <c r="W143" i="2"/>
  <c r="W150" i="1"/>
  <c r="W141" i="1"/>
  <c r="W137" i="1"/>
  <c r="W128" i="1"/>
  <c r="W115" i="1"/>
  <c r="W106" i="1"/>
  <c r="W102" i="1"/>
  <c r="W93" i="1"/>
  <c r="W89" i="1"/>
  <c r="W80" i="1"/>
  <c r="W67" i="1"/>
  <c r="W58" i="1"/>
  <c r="W54" i="1"/>
  <c r="W45" i="1"/>
  <c r="W41" i="1"/>
  <c r="W33" i="1"/>
  <c r="W72" i="2"/>
  <c r="W96" i="2"/>
  <c r="W120" i="2"/>
  <c r="W144" i="2"/>
  <c r="W119" i="1"/>
  <c r="W71" i="1"/>
  <c r="W20" i="2"/>
  <c r="W33" i="2"/>
  <c r="W57" i="2"/>
  <c r="W81" i="2"/>
  <c r="W129" i="2"/>
  <c r="W160" i="1"/>
  <c r="W149" i="1"/>
  <c r="W140" i="1"/>
  <c r="W127" i="1"/>
  <c r="W118" i="1"/>
  <c r="W114" i="1"/>
  <c r="W105" i="1"/>
  <c r="W101" i="1"/>
  <c r="W92" i="1"/>
  <c r="W79" i="1"/>
  <c r="W70" i="1"/>
  <c r="W66" i="1"/>
  <c r="W57" i="1"/>
  <c r="W53" i="1"/>
  <c r="W34" i="2"/>
  <c r="W58" i="2"/>
  <c r="W82" i="2"/>
  <c r="W106" i="2"/>
  <c r="W130" i="2"/>
  <c r="W69" i="2"/>
  <c r="W105" i="2"/>
  <c r="W35" i="2"/>
  <c r="W71" i="2"/>
  <c r="W36" i="2"/>
  <c r="W48" i="2"/>
  <c r="W108" i="2"/>
  <c r="W132" i="2"/>
  <c r="W28" i="2"/>
  <c r="W11" i="2"/>
  <c r="W23" i="2"/>
  <c r="W29" i="2"/>
  <c r="W12" i="2"/>
  <c r="W13" i="2"/>
  <c r="W9" i="2"/>
  <c r="W18" i="2"/>
  <c r="W61" i="2"/>
  <c r="W97" i="2"/>
  <c r="W145" i="2"/>
  <c r="W50" i="2"/>
  <c r="W98" i="2"/>
  <c r="W134" i="2"/>
  <c r="W24" i="2"/>
  <c r="W51" i="2"/>
  <c r="W99" i="2"/>
  <c r="W147" i="2"/>
  <c r="W40" i="2"/>
  <c r="W64" i="2"/>
  <c r="W124" i="2"/>
  <c r="W41" i="2"/>
  <c r="W77" i="2"/>
  <c r="W113" i="2"/>
  <c r="W149" i="2"/>
  <c r="W74" i="2"/>
  <c r="W112" i="2"/>
  <c r="W114" i="2"/>
  <c r="W150" i="2"/>
  <c r="W37" i="2"/>
  <c r="W73" i="2"/>
  <c r="W109" i="2"/>
  <c r="W121" i="2"/>
  <c r="W62" i="2"/>
  <c r="W110" i="2"/>
  <c r="W122" i="2"/>
  <c r="W19" i="2"/>
  <c r="W39" i="2"/>
  <c r="W75" i="2"/>
  <c r="W111" i="2"/>
  <c r="W123" i="2"/>
  <c r="W52" i="2"/>
  <c r="W76" i="2"/>
  <c r="W100" i="2"/>
  <c r="W136" i="2"/>
  <c r="W30" i="2"/>
  <c r="W65" i="2"/>
  <c r="W101" i="2"/>
  <c r="W137" i="2"/>
  <c r="W15" i="2"/>
  <c r="W54" i="2"/>
  <c r="W78" i="2"/>
  <c r="W138" i="2"/>
  <c r="W31" i="2"/>
  <c r="W43" i="2"/>
  <c r="W55" i="2"/>
  <c r="W67" i="2"/>
  <c r="W79" i="2"/>
  <c r="W91" i="2"/>
  <c r="W103" i="2"/>
  <c r="W115" i="2"/>
  <c r="W127" i="2"/>
  <c r="W139" i="2"/>
  <c r="W151" i="2"/>
  <c r="W49" i="2"/>
  <c r="W85" i="2"/>
  <c r="W133" i="2"/>
  <c r="W38" i="2"/>
  <c r="W86" i="2"/>
  <c r="W146" i="2"/>
  <c r="W63" i="2"/>
  <c r="W87" i="2"/>
  <c r="W135" i="2"/>
  <c r="W88" i="2"/>
  <c r="W148" i="2"/>
  <c r="W25" i="2"/>
  <c r="W53" i="2"/>
  <c r="W89" i="2"/>
  <c r="W125" i="2"/>
  <c r="W10" i="2"/>
  <c r="W42" i="2"/>
  <c r="W66" i="2"/>
  <c r="W90" i="2"/>
  <c r="W102" i="2"/>
  <c r="W126" i="2"/>
  <c r="W16" i="2"/>
  <c r="W21" i="2"/>
  <c r="W32" i="2"/>
  <c r="W44" i="2"/>
  <c r="W56" i="2"/>
  <c r="W68" i="2"/>
  <c r="W80" i="2"/>
  <c r="W92" i="2"/>
  <c r="W104" i="2"/>
  <c r="W116" i="2"/>
  <c r="W128" i="2"/>
  <c r="W140" i="2"/>
  <c r="W152" i="2"/>
  <c r="U26" i="1"/>
  <c r="U29" i="1" l="1"/>
  <c r="U15" i="1"/>
  <c r="W15" i="1" s="1"/>
  <c r="U21" i="1"/>
  <c r="U16" i="1"/>
  <c r="W16" i="1" s="1"/>
  <c r="U22" i="1"/>
  <c r="U13" i="1"/>
  <c r="W13" i="1" s="1"/>
  <c r="U31" i="1" l="1"/>
  <c r="U25" i="1"/>
  <c r="U23" i="1"/>
  <c r="U24" i="1"/>
  <c r="U19" i="1"/>
  <c r="U27" i="1"/>
  <c r="U32" i="1"/>
  <c r="U17" i="1"/>
  <c r="U11" i="1"/>
  <c r="W11" i="1" s="1"/>
  <c r="U12" i="1"/>
  <c r="W12" i="1" s="1"/>
  <c r="U18" i="1"/>
  <c r="U10" i="1"/>
  <c r="U30" i="1"/>
  <c r="U20" i="1"/>
  <c r="W10" i="1" l="1"/>
  <c r="W26" i="1"/>
  <c r="W19" i="1"/>
  <c r="W23" i="1"/>
  <c r="W20" i="1"/>
  <c r="W17" i="1"/>
  <c r="W24" i="1"/>
  <c r="W28" i="1"/>
  <c r="W30" i="1"/>
  <c r="W25" i="1"/>
  <c r="W18" i="1"/>
  <c r="W29" i="1"/>
  <c r="W22" i="1"/>
  <c r="W27" i="1"/>
  <c r="W32" i="1"/>
  <c r="W31" i="1"/>
  <c r="W21" i="1"/>
</calcChain>
</file>

<file path=xl/sharedStrings.xml><?xml version="1.0" encoding="utf-8"?>
<sst xmlns="http://schemas.openxmlformats.org/spreadsheetml/2006/main" count="1163" uniqueCount="209">
  <si>
    <t>группа участников ЖЕНЩИНЫ</t>
  </si>
  <si>
    <t>ДАТА ПРОВЕДЕНИЯ</t>
  </si>
  <si>
    <t>МЕСТО ПРОВЕДЕНИЯ</t>
  </si>
  <si>
    <t>Старт. номер</t>
  </si>
  <si>
    <t>Спорт. звание/разряд</t>
  </si>
  <si>
    <t>Год рожд.</t>
  </si>
  <si>
    <t>Команда</t>
  </si>
  <si>
    <t>Старт</t>
  </si>
  <si>
    <t>Финиш</t>
  </si>
  <si>
    <t>Время прохождения дистанции</t>
  </si>
  <si>
    <t>Ш1</t>
  </si>
  <si>
    <t>Ш2</t>
  </si>
  <si>
    <t>Ш3</t>
  </si>
  <si>
    <t>Ш4</t>
  </si>
  <si>
    <t>Ш5</t>
  </si>
  <si>
    <t>Ш6</t>
  </si>
  <si>
    <t>Ш7</t>
  </si>
  <si>
    <t>Ш8</t>
  </si>
  <si>
    <t>Ш9</t>
  </si>
  <si>
    <t>Ш10</t>
  </si>
  <si>
    <t xml:space="preserve"> штрафной балл</t>
  </si>
  <si>
    <t>Штраф</t>
  </si>
  <si>
    <t>Результат</t>
  </si>
  <si>
    <t>Место</t>
  </si>
  <si>
    <t>% от результата победителя</t>
  </si>
  <si>
    <t>Выполненный норматив</t>
  </si>
  <si>
    <t>ПРОТОКОЛ  РЕГИОНАЛЬНЫХ СОРЕВНОВАНИЙ по спортивному туризму</t>
  </si>
  <si>
    <t>в дисциплине СЕВЕРНАЯ ХОДЬБА, , код ВРВС 0840291811Л</t>
  </si>
  <si>
    <t>класс дистанции: 1, протяжённость дистанции: 1,6км</t>
  </si>
  <si>
    <t>29 марта 2026</t>
  </si>
  <si>
    <t xml:space="preserve"> </t>
  </si>
  <si>
    <t>Главный секретарь</t>
  </si>
  <si>
    <t>Главный судья</t>
  </si>
  <si>
    <t>Лебедева О.А., СС1К, г. Санкт-Петербург</t>
  </si>
  <si>
    <t>Федотова А.А., ССВК, г. Санкт-Петербург</t>
  </si>
  <si>
    <t>г.Санкт-Петербург, Лопухинский сад</t>
  </si>
  <si>
    <t>Фамилия Имя Отчество</t>
  </si>
  <si>
    <t>II</t>
  </si>
  <si>
    <t>б/р</t>
  </si>
  <si>
    <t>СПХФУ–ФАРМА</t>
  </si>
  <si>
    <t>Лига северной ходьбы</t>
  </si>
  <si>
    <t>ПМК Спасатель</t>
  </si>
  <si>
    <t>ПМЦ 'Калининский'</t>
  </si>
  <si>
    <t>Университет ИТМО</t>
  </si>
  <si>
    <t>Политех</t>
  </si>
  <si>
    <t>группа участников МУЖЧИНЫ</t>
  </si>
  <si>
    <t>квалификационный ранг дистанции: 36</t>
  </si>
  <si>
    <t>III</t>
  </si>
  <si>
    <t>Алешина Алена Сергеевна</t>
  </si>
  <si>
    <t>Астахова Екатерина Александровна</t>
  </si>
  <si>
    <t>Воронова Марина Владимировна</t>
  </si>
  <si>
    <t>Герасимова Анжелика Артемовна</t>
  </si>
  <si>
    <t>Голованова Екатерина Владимировна</t>
  </si>
  <si>
    <t>Жилякова Софья Андреевна</t>
  </si>
  <si>
    <t>Казакова Наталья Ивановна</t>
  </si>
  <si>
    <t>Карямова Марьям Ильдаровна</t>
  </si>
  <si>
    <t>Качан Екатерина Дмитриевна</t>
  </si>
  <si>
    <t>Котова Анастастя Алексеевна</t>
  </si>
  <si>
    <t>Локтионова Елена Анатольевна</t>
  </si>
  <si>
    <t>Любина Екатерина Александровна</t>
  </si>
  <si>
    <t>Молчанова Полина Георгиевна</t>
  </si>
  <si>
    <t>Наумова Ольга Николаевна</t>
  </si>
  <si>
    <t>Нечаева Ирина Евгеньевна</t>
  </si>
  <si>
    <t>Сачевко Анастасия Андреевна</t>
  </si>
  <si>
    <t>Смирнова Дарья Викторовна</t>
  </si>
  <si>
    <t>Сушко Яна Андреевна</t>
  </si>
  <si>
    <t>Щепина Екатерина Алексеевна</t>
  </si>
  <si>
    <t>Аббазова Камиля Рифкатевна</t>
  </si>
  <si>
    <t>Абрамова Екатерина Геннадьевна</t>
  </si>
  <si>
    <t>Алимгузина Ангелина Ильмировна</t>
  </si>
  <si>
    <t>Андреева Таисия Леонидовна</t>
  </si>
  <si>
    <t>Арсеньева Виктория Борисовна</t>
  </si>
  <si>
    <t>Астафьева Таисия Игоревна</t>
  </si>
  <si>
    <t>Баер Майя Эдуардовна</t>
  </si>
  <si>
    <t>Бакановская Данута Сергеевна</t>
  </si>
  <si>
    <t>Баландина Екатерина Евгеньевна</t>
  </si>
  <si>
    <t>Баранова Алина Алексеевна</t>
  </si>
  <si>
    <t>Барашкова Дарья Вадимовна</t>
  </si>
  <si>
    <t>Басхалова Полина Дмитриевна</t>
  </si>
  <si>
    <t>Белова Дарина Александровна</t>
  </si>
  <si>
    <t>Биктагирова Диана Рафиковна</t>
  </si>
  <si>
    <t>Бовина Полина Викторовна</t>
  </si>
  <si>
    <t>Будуева Софья Игоревна</t>
  </si>
  <si>
    <t>Булатова Маргарита Никитична</t>
  </si>
  <si>
    <t>Вавель Виктория Алексеевна</t>
  </si>
  <si>
    <t>Варенцева Ирма Михайловна</t>
  </si>
  <si>
    <t>Васильева Таисия Павловна</t>
  </si>
  <si>
    <t>Вирченко Ангелина Петровна</t>
  </si>
  <si>
    <t>Вырыпаева Анастасия Павловна</t>
  </si>
  <si>
    <t>Галиуллина Кира Рустэмовна</t>
  </si>
  <si>
    <t>Ганичева Диана Андреевна</t>
  </si>
  <si>
    <t>Гараева Карина Альбертовна</t>
  </si>
  <si>
    <t>Гатиатуллина Карина Наилевна</t>
  </si>
  <si>
    <t>Герасимова Анна Мария</t>
  </si>
  <si>
    <t>Голод Зоя Гарриевна</t>
  </si>
  <si>
    <t>Горулько Софья Владимировна</t>
  </si>
  <si>
    <t>Гражданцева Юлия Владимировна</t>
  </si>
  <si>
    <t>Гузенова Александра Павловна</t>
  </si>
  <si>
    <t>Дермелева Александра Михайловна</t>
  </si>
  <si>
    <t>Дидина Дарья Валерьевна</t>
  </si>
  <si>
    <t>Дрожжина Анна Константиновна</t>
  </si>
  <si>
    <t>Дружинина Дарья Васильевна</t>
  </si>
  <si>
    <t>Душина Анжелика Андреевна</t>
  </si>
  <si>
    <t>Евдокимова Анна Ивановна</t>
  </si>
  <si>
    <t>Егорова Софья Викторовна</t>
  </si>
  <si>
    <t>Ефремова София Сергеевна</t>
  </si>
  <si>
    <t>Жукова Елизавета Алексеевна</t>
  </si>
  <si>
    <t>Завалинова Мария Ильинична</t>
  </si>
  <si>
    <t>Зуенок Александра Романовна</t>
  </si>
  <si>
    <t>Игрунова Екатерина Юрьевна</t>
  </si>
  <si>
    <t>Кайгородова Александра Андреевна</t>
  </si>
  <si>
    <t>Каплунова Анна Вячеславовна</t>
  </si>
  <si>
    <t>Карамышева Анна Дмитриевна</t>
  </si>
  <si>
    <t>Клеева Ульяна Сергеевна</t>
  </si>
  <si>
    <t>Ковалёва Анастасия Петровна</t>
  </si>
  <si>
    <t>Ковальчук Марина Евгеньевна</t>
  </si>
  <si>
    <t>Кольберг Ева Вячеславовна</t>
  </si>
  <si>
    <t>Коцур Мария Дмитриевна</t>
  </si>
  <si>
    <t>Крапивная Алина Андреевна</t>
  </si>
  <si>
    <t>Краснощекова Анна Дмитриевна</t>
  </si>
  <si>
    <t>Кузнецова Лилия Алексеевна</t>
  </si>
  <si>
    <t>Кузьмина Анастасия Андреевна</t>
  </si>
  <si>
    <t>Кузьмина Екатерина Евгеньевна</t>
  </si>
  <si>
    <t>Курбан-Заде Араста Ниджатовна</t>
  </si>
  <si>
    <t>Лавритова Варвара Ильинична</t>
  </si>
  <si>
    <t>Лапина Ульяна Павловна</t>
  </si>
  <si>
    <t>Лемешкина Полина Вадимовна</t>
  </si>
  <si>
    <t>Лешан Александра Дмитриевна</t>
  </si>
  <si>
    <t>Литвинова Елена Дмитриевна</t>
  </si>
  <si>
    <t>Лишик Александра Юрьевна</t>
  </si>
  <si>
    <t>Лучкина Полина Дмитриевна</t>
  </si>
  <si>
    <t>Малышева Алиса Константиновна</t>
  </si>
  <si>
    <t>Матина Екатерина Александровна</t>
  </si>
  <si>
    <t>Махрова Татьяна Константиновна</t>
  </si>
  <si>
    <t>Мелинти Полина Сергеевна</t>
  </si>
  <si>
    <t>Мижа Виктория</t>
  </si>
  <si>
    <t>Михайлова Мария Ивановна</t>
  </si>
  <si>
    <t>Мурашева Вера Ивановна</t>
  </si>
  <si>
    <t>Мурашко Дарина Вячеславовна</t>
  </si>
  <si>
    <t>Мухортова Эллина Игоревна</t>
  </si>
  <si>
    <t>Найданова София Евгеньевна</t>
  </si>
  <si>
    <t>Нестерович Елизавета Боевна</t>
  </si>
  <si>
    <t>Новикова Марина Глебовна</t>
  </si>
  <si>
    <t>Новошицкая Анна Николаевна</t>
  </si>
  <si>
    <t>Норкина Ярослава Ильинична</t>
  </si>
  <si>
    <t>Овчинникова Мария Олеговна</t>
  </si>
  <si>
    <t>Оганесян Наринэ Рубеновна</t>
  </si>
  <si>
    <t>Осокина Василиса Александровна</t>
  </si>
  <si>
    <t>Павлова Алина Сергеевна</t>
  </si>
  <si>
    <t>Перевышина Анастасия Антоновна</t>
  </si>
  <si>
    <t>Петрова Анастасия Алексеевна</t>
  </si>
  <si>
    <t>Петрова Виктория Романовна</t>
  </si>
  <si>
    <t>Петрунина Анна Максимовна</t>
  </si>
  <si>
    <t>Попкова Дарья Станиславовна</t>
  </si>
  <si>
    <t>Потемкина Полина Антоновна</t>
  </si>
  <si>
    <t>Ревякина Таисия Данииловна</t>
  </si>
  <si>
    <t>Родичева Варвара Игоревна</t>
  </si>
  <si>
    <t>Романова Екатерина Юрьевна</t>
  </si>
  <si>
    <t>Рублёва София Владимировна</t>
  </si>
  <si>
    <t>Рудакова Ксения Сергеевна</t>
  </si>
  <si>
    <t>Савинова Полина Александровна</t>
  </si>
  <si>
    <t>Саляхова Камила Маратовна</t>
  </si>
  <si>
    <t>Сасина Анна Максимовна</t>
  </si>
  <si>
    <t>Свирикова Диана Олеговна</t>
  </si>
  <si>
    <t>Сергеева Василиса Станиславовна</t>
  </si>
  <si>
    <t>Сидельникова Дарья Николаевна</t>
  </si>
  <si>
    <t>Смирнова Полина Руслановна</t>
  </si>
  <si>
    <t>Соболева Наталья Андреевна</t>
  </si>
  <si>
    <t>Соловьева Ярослава Алексеевна</t>
  </si>
  <si>
    <t>Сотникова Диана Михайловна</t>
  </si>
  <si>
    <t>Сусликова Вероника Денисовна</t>
  </si>
  <si>
    <t>Тамарова Влада Викторовна</t>
  </si>
  <si>
    <t>Татаева Евгения Сергеевна</t>
  </si>
  <si>
    <t>Тихонова Роза Дмитриевна</t>
  </si>
  <si>
    <t>Фаметдинова Самина Фаридовна</t>
  </si>
  <si>
    <t>Фёдорова Виктория Владимировна</t>
  </si>
  <si>
    <t>Федотова Анастасия Алексеевна</t>
  </si>
  <si>
    <t>Хаматханова Алина Магомед-Салиевна</t>
  </si>
  <si>
    <t>Хасанова Татьяна Ренатовна</t>
  </si>
  <si>
    <t>Хмелевская Анастасия Евгеньевна</t>
  </si>
  <si>
    <t>Холухина Диана Евгеньевна</t>
  </si>
  <si>
    <t>Худоба Адриана Андреевна</t>
  </si>
  <si>
    <t>Хуснутдинова Дана Дамировна</t>
  </si>
  <si>
    <t>Чекина Елена Александровна</t>
  </si>
  <si>
    <t>Чербижева Ева Эдуардовна</t>
  </si>
  <si>
    <t>Чернова Александра Сергеевна</t>
  </si>
  <si>
    <t>Чистякова Мария Игоревна</t>
  </si>
  <si>
    <t>Шаканова Инга</t>
  </si>
  <si>
    <t>Шеденкова Кристина Андреевна</t>
  </si>
  <si>
    <t>Шеина Евгения Алексеевна</t>
  </si>
  <si>
    <t>Шестакова Юлия Юрьевна</t>
  </si>
  <si>
    <t>Щербакова Полина Дмитриевна</t>
  </si>
  <si>
    <t>Яковлева Маргарита Максимовна</t>
  </si>
  <si>
    <t>Ященко София Андреевна</t>
  </si>
  <si>
    <t>Мударова Медни Азаматовна</t>
  </si>
  <si>
    <t>Гавриленко Лилия Георгиевна</t>
  </si>
  <si>
    <t>Ковалева Ксения Алексеевна</t>
  </si>
  <si>
    <t>СПХФУ- ФАРМА</t>
  </si>
  <si>
    <t>РГПУ им. А.И.Герцена</t>
  </si>
  <si>
    <t>квалификационный ранг дистанции: 24</t>
  </si>
  <si>
    <t>Хусаинова Виталина Томасовна</t>
  </si>
  <si>
    <t>Божко Анатолий Анатольевич</t>
  </si>
  <si>
    <t>Захаров Арсений Алексеевич</t>
  </si>
  <si>
    <t>Колесников Никита Александрович</t>
  </si>
  <si>
    <t>Морозов Егор Константинович</t>
  </si>
  <si>
    <t>Рубахин Владимир Владимирович</t>
  </si>
  <si>
    <t>Сафронов Даниил Александрович</t>
  </si>
  <si>
    <t>Росеев Илья Викторович</t>
  </si>
  <si>
    <t>Секретарь                              Лебедева О.А. СС1К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</si>
</sst>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:ss;@"/>
  </numFmts>
  <fonts count="5" x14ac:knownFonts="1">
    <font>
      <sz val="11"/>
      <color theme="1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9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4" fillId="0" borderId="1" xfId="0" applyFont="1" applyBorder="1"/>
    <xf numFmtId="164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21" fontId="0" fillId="0" borderId="0" xfId="0" applyNumberFormat="1"/>
    <xf numFmtId="164" fontId="4" fillId="0" borderId="1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wrapText="1"/>
    </xf>
    <xf numFmtId="0" fontId="0" fillId="0" borderId="1" xfId="0" applyBorder="1"/>
    <xf numFmtId="1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155efe30bfa6722/&#1044;&#1086;&#1082;&#1091;&#1084;&#1077;&#1085;&#1090;&#1099;/&#1051;&#1086;&#1087;&#1091;&#1093;&#1080;&#1085;&#1089;&#1082;&#1080;&#1081;%2029.03/&#1056;&#1077;&#1079;&#1091;&#1083;&#1100;&#1090;&#1072;&#1090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"/>
      <sheetName val="М"/>
    </sheetNames>
    <sheetDataSet>
      <sheetData sheetId="0"/>
      <sheetData sheetId="1">
        <row r="14">
          <cell r="C14" t="str">
            <v>Каширин Дмитрий Александрович</v>
          </cell>
        </row>
        <row r="15">
          <cell r="C15" t="str">
            <v>Соколов Вячеслав Васильевич</v>
          </cell>
        </row>
        <row r="16">
          <cell r="C16" t="str">
            <v>Хлобыстов Александр Николаевич</v>
          </cell>
        </row>
        <row r="17">
          <cell r="C17" t="str">
            <v>Астахов Сергей Александрович</v>
          </cell>
        </row>
        <row r="18">
          <cell r="C18" t="str">
            <v>Бодриков Даниил Иванович</v>
          </cell>
        </row>
        <row r="19">
          <cell r="C19" t="str">
            <v>Путинцев Николай Дмитриевич</v>
          </cell>
        </row>
        <row r="20">
          <cell r="C20" t="str">
            <v>Варик Александр Юрьевич</v>
          </cell>
        </row>
        <row r="21">
          <cell r="C21" t="str">
            <v>Крюков Алексей Борисович</v>
          </cell>
        </row>
        <row r="22">
          <cell r="C22" t="str">
            <v>Пономарев Александр Максимович</v>
          </cell>
        </row>
        <row r="23">
          <cell r="C23" t="str">
            <v>Плаксицкий Михаил Сергеевич</v>
          </cell>
        </row>
        <row r="24">
          <cell r="C24" t="str">
            <v>Федоров Данил Максимович</v>
          </cell>
        </row>
        <row r="25">
          <cell r="C25" t="str">
            <v>Комашко Александр Олегович</v>
          </cell>
        </row>
        <row r="26">
          <cell r="C26" t="str">
            <v>Литвинов Иван Никитич</v>
          </cell>
        </row>
        <row r="27">
          <cell r="C27" t="str">
            <v>Брехман Борис Дентсович</v>
          </cell>
        </row>
        <row r="28">
          <cell r="C28" t="str">
            <v>Лапкис Григорий Михайлович</v>
          </cell>
        </row>
        <row r="29">
          <cell r="C29" t="str">
            <v>Смирнов Александр Сергеевич</v>
          </cell>
        </row>
        <row r="30">
          <cell r="C30" t="str">
            <v>Казменко Михаил Сергеевич</v>
          </cell>
        </row>
        <row r="31">
          <cell r="C31" t="str">
            <v>Гольцман Глеб Михайлович</v>
          </cell>
        </row>
        <row r="32">
          <cell r="C32" t="str">
            <v>Диомидов Алексей Андреевич</v>
          </cell>
        </row>
        <row r="33">
          <cell r="C33" t="str">
            <v>Чередниченко Иван Андреевич</v>
          </cell>
        </row>
        <row r="34">
          <cell r="C34" t="str">
            <v>Пинигин Максим</v>
          </cell>
        </row>
        <row r="35">
          <cell r="C35" t="str">
            <v>Дзыгивский Фёдор Павлович</v>
          </cell>
        </row>
        <row r="36">
          <cell r="C36" t="str">
            <v>Глига Андрей Николаевич</v>
          </cell>
        </row>
        <row r="37">
          <cell r="C37" t="str">
            <v>Морозов Андрей Владимирович</v>
          </cell>
        </row>
        <row r="38">
          <cell r="C38" t="str">
            <v>Купцов Илья Антонович</v>
          </cell>
        </row>
        <row r="39">
          <cell r="C39" t="str">
            <v>Шило Алексей Васильевич</v>
          </cell>
        </row>
        <row r="40">
          <cell r="C40" t="str">
            <v>Величко Дмитрий Иванович</v>
          </cell>
        </row>
        <row r="41">
          <cell r="C41" t="str">
            <v>Лабор Тимофей Владимирович</v>
          </cell>
        </row>
        <row r="42">
          <cell r="C42" t="str">
            <v>Ларютин Иван Николаевич</v>
          </cell>
        </row>
        <row r="43">
          <cell r="C43" t="str">
            <v>Кувшинников Виктор Александрович</v>
          </cell>
        </row>
        <row r="44">
          <cell r="C44" t="str">
            <v>Болдырев Семён Игоревич</v>
          </cell>
        </row>
        <row r="45">
          <cell r="C45" t="str">
            <v>Меленцов Дмитрий Михайлович</v>
          </cell>
        </row>
        <row r="46">
          <cell r="C46" t="str">
            <v>Туленинов Михаил Денисович</v>
          </cell>
        </row>
        <row r="47">
          <cell r="C47" t="str">
            <v>Галуза Владислав Игоревич</v>
          </cell>
        </row>
        <row r="48">
          <cell r="C48" t="str">
            <v>Палатин Тимофей Романович</v>
          </cell>
        </row>
        <row r="49">
          <cell r="C49" t="str">
            <v>Колежук Альвиан Васильевич</v>
          </cell>
        </row>
        <row r="50">
          <cell r="C50" t="str">
            <v>Пеньков Глеб Михайлович</v>
          </cell>
        </row>
        <row r="51">
          <cell r="C51" t="str">
            <v>Малыгин Денис Игоревич</v>
          </cell>
        </row>
        <row r="52">
          <cell r="C52" t="str">
            <v>Петров Мирон Андреевич</v>
          </cell>
        </row>
        <row r="53">
          <cell r="C53" t="str">
            <v>Вяльяк Кирилл Петрович</v>
          </cell>
        </row>
        <row r="54">
          <cell r="C54" t="str">
            <v>Горобец Иван Александрович</v>
          </cell>
        </row>
        <row r="55">
          <cell r="C55" t="str">
            <v>Лекомцев Максим Андреевич</v>
          </cell>
        </row>
        <row r="56">
          <cell r="C56" t="str">
            <v>Леонов Алексей Сергеевич</v>
          </cell>
        </row>
        <row r="57">
          <cell r="C57" t="str">
            <v>Машинников Алексей Дмитриевич</v>
          </cell>
        </row>
        <row r="58">
          <cell r="C58" t="str">
            <v>Мамедгасанов Гашам Буньядович</v>
          </cell>
        </row>
        <row r="59">
          <cell r="C59" t="str">
            <v>Хайдаров Руслан Рустамович</v>
          </cell>
        </row>
        <row r="60">
          <cell r="C60" t="str">
            <v>Локсин Евгений Дмитриевич</v>
          </cell>
        </row>
        <row r="61">
          <cell r="C61" t="str">
            <v>Линчевский Игорь Олегович</v>
          </cell>
        </row>
        <row r="62">
          <cell r="C62" t="str">
            <v>Макеев Эмир Бариевич</v>
          </cell>
        </row>
        <row r="63">
          <cell r="C63" t="str">
            <v>Орлов Игорь Юрьевич</v>
          </cell>
        </row>
        <row r="64">
          <cell r="C64" t="str">
            <v>Попов Степан Витальевич</v>
          </cell>
        </row>
        <row r="65">
          <cell r="C65" t="str">
            <v>Злотин Ефим Дмитриевич</v>
          </cell>
        </row>
        <row r="66">
          <cell r="C66" t="str">
            <v>Чубаров Матвей Сергеевич</v>
          </cell>
        </row>
        <row r="67">
          <cell r="C67" t="str">
            <v>Искандаров Динмагамед Афтандилович</v>
          </cell>
        </row>
        <row r="68">
          <cell r="C68" t="str">
            <v>Волычев Кирилл Максимович</v>
          </cell>
        </row>
        <row r="69">
          <cell r="C69" t="str">
            <v>Семенов Иван Александрович</v>
          </cell>
        </row>
        <row r="70">
          <cell r="C70" t="str">
            <v>Шарапов Иван Дмитриевич</v>
          </cell>
        </row>
        <row r="71">
          <cell r="C71" t="str">
            <v>Лиунша Арсений Максимович</v>
          </cell>
        </row>
        <row r="72">
          <cell r="C72" t="str">
            <v>Александров Данил Алексеевич</v>
          </cell>
        </row>
        <row r="73">
          <cell r="C73" t="str">
            <v>Кудрявцев Никита Максимович</v>
          </cell>
        </row>
        <row r="74">
          <cell r="C74" t="str">
            <v>Кубанцев Владислав Сергеевич</v>
          </cell>
        </row>
        <row r="75">
          <cell r="C75" t="str">
            <v>Чернявский Степан Антонович</v>
          </cell>
        </row>
        <row r="76">
          <cell r="C76" t="str">
            <v>Исаев Владислав Алексеевич</v>
          </cell>
        </row>
        <row r="77">
          <cell r="C77" t="str">
            <v>Климачев Сергей Артемович</v>
          </cell>
        </row>
        <row r="78">
          <cell r="C78" t="str">
            <v>Малышев Виктор Алексеевич</v>
          </cell>
        </row>
        <row r="79">
          <cell r="C79" t="str">
            <v>Фан Туан Ань</v>
          </cell>
        </row>
        <row r="80">
          <cell r="C80" t="str">
            <v>Яценко Дмитрий Владиславович</v>
          </cell>
        </row>
        <row r="81">
          <cell r="C81" t="str">
            <v>Кириллов Георгий Александрович</v>
          </cell>
        </row>
        <row r="82">
          <cell r="C82" t="str">
            <v>Львов Илья Андреевич</v>
          </cell>
        </row>
        <row r="83">
          <cell r="C83" t="str">
            <v>Едемский Дмитрий Сергеевич</v>
          </cell>
        </row>
        <row r="84">
          <cell r="C84" t="str">
            <v>Приходько Константин Романович</v>
          </cell>
        </row>
        <row r="85">
          <cell r="C85" t="str">
            <v>Джабраилов Магомедкамиль Вагабович</v>
          </cell>
        </row>
        <row r="86">
          <cell r="C86" t="str">
            <v>Камалов Марсель Айдарович</v>
          </cell>
        </row>
        <row r="87">
          <cell r="C87" t="str">
            <v>Разинков Иван Константинович</v>
          </cell>
        </row>
        <row r="88">
          <cell r="C88" t="str">
            <v>Дучин Кирилл Дмитриевич</v>
          </cell>
        </row>
        <row r="89">
          <cell r="C89" t="str">
            <v>Бауков Дмитрий Владиславович</v>
          </cell>
        </row>
        <row r="90">
          <cell r="C90" t="str">
            <v>Соловьёв Дмитрий Александрович</v>
          </cell>
        </row>
        <row r="91">
          <cell r="C91" t="str">
            <v>Яковенко Никита Владимирович</v>
          </cell>
        </row>
        <row r="92">
          <cell r="C92" t="str">
            <v>Буйвал Арсений Витальевич</v>
          </cell>
        </row>
        <row r="93">
          <cell r="C93" t="str">
            <v>Сергеев Роман Эдуардович</v>
          </cell>
        </row>
        <row r="94">
          <cell r="C94" t="str">
            <v>Суриков Дмитрий Андреевич</v>
          </cell>
        </row>
        <row r="95">
          <cell r="C95" t="str">
            <v>Вычик Владимир Павлович</v>
          </cell>
        </row>
        <row r="96">
          <cell r="C96" t="str">
            <v>Бегун Фёдор Аркадьевич</v>
          </cell>
        </row>
        <row r="97">
          <cell r="C97" t="str">
            <v>Агаев Эльдар Эльмар Оглы</v>
          </cell>
        </row>
        <row r="98">
          <cell r="C98" t="str">
            <v>Меркулов Марсель Аликович</v>
          </cell>
        </row>
        <row r="99">
          <cell r="C99" t="str">
            <v>Коротаев Роман Тимурович</v>
          </cell>
        </row>
        <row r="100">
          <cell r="C100" t="str">
            <v>Самохвалов Арсений Дмитриевич</v>
          </cell>
        </row>
        <row r="101">
          <cell r="C101" t="str">
            <v>Одегов Николай Алексеевич</v>
          </cell>
        </row>
        <row r="102">
          <cell r="C102" t="str">
            <v>Трошин Антон Александрович</v>
          </cell>
        </row>
        <row r="103">
          <cell r="C103" t="str">
            <v>Иванов Григорий Кириллович</v>
          </cell>
        </row>
        <row r="104">
          <cell r="C104" t="str">
            <v>Гурылев Денис Артемович</v>
          </cell>
        </row>
        <row r="105">
          <cell r="C105" t="str">
            <v>Пясковский Александр Михайлович</v>
          </cell>
        </row>
        <row r="106">
          <cell r="C106" t="str">
            <v>Лищенер Кирилл Сергеевич</v>
          </cell>
        </row>
        <row r="107">
          <cell r="C107" t="str">
            <v>Шитиков Михаил Ильич</v>
          </cell>
        </row>
        <row r="108">
          <cell r="C108" t="str">
            <v>Алдатов Денис Сергеевич</v>
          </cell>
        </row>
        <row r="109">
          <cell r="C109" t="str">
            <v>Ананенко Дмитрий Сергеевич</v>
          </cell>
        </row>
        <row r="110">
          <cell r="C110" t="str">
            <v>Бабенко Александр Андреевич</v>
          </cell>
        </row>
        <row r="111">
          <cell r="C111" t="str">
            <v>Курташев Кирилл Ярославович</v>
          </cell>
        </row>
        <row r="112">
          <cell r="C112" t="str">
            <v>Владимиров Артём Андреевич</v>
          </cell>
        </row>
        <row r="113">
          <cell r="C113" t="str">
            <v>Попов Владимир Дмитриевич</v>
          </cell>
        </row>
        <row r="114">
          <cell r="C114" t="str">
            <v>Сивицкий Степан Олегович</v>
          </cell>
        </row>
        <row r="115">
          <cell r="C115" t="str">
            <v>Сысоев Роман Антонович</v>
          </cell>
        </row>
        <row r="116">
          <cell r="C116" t="str">
            <v>Чы Нгок Чыонг</v>
          </cell>
        </row>
        <row r="117">
          <cell r="C117" t="str">
            <v>Жумагазиев Максим Маратович</v>
          </cell>
        </row>
        <row r="118">
          <cell r="C118" t="str">
            <v>Поплавский Александр Леонидович</v>
          </cell>
        </row>
        <row r="119">
          <cell r="C119" t="str">
            <v>Чечель Даниил Алексеевич</v>
          </cell>
        </row>
        <row r="120">
          <cell r="C120" t="str">
            <v>Шевчук Александр Валерьевич</v>
          </cell>
        </row>
        <row r="121">
          <cell r="C121" t="str">
            <v>Кулик Андрей Денисович</v>
          </cell>
        </row>
        <row r="122">
          <cell r="C122" t="str">
            <v>Сорокин Кирилл Николаевич</v>
          </cell>
        </row>
        <row r="123">
          <cell r="C123" t="str">
            <v>Геращенков Степан Владимирович</v>
          </cell>
        </row>
        <row r="124">
          <cell r="C124" t="str">
            <v>Смолянкин Тимофей Дмитриевич</v>
          </cell>
        </row>
        <row r="125">
          <cell r="C125" t="str">
            <v>Горюнов Дмитрий Юрьевич</v>
          </cell>
        </row>
        <row r="126">
          <cell r="C126" t="str">
            <v>Шидловский Степан Александрович</v>
          </cell>
        </row>
        <row r="127">
          <cell r="C127" t="str">
            <v>Калиякперов Жангир</v>
          </cell>
        </row>
        <row r="128">
          <cell r="C128" t="str">
            <v>Гуськов Платон Андреевич</v>
          </cell>
        </row>
        <row r="129">
          <cell r="C129" t="str">
            <v>Данилов Назар Олегович</v>
          </cell>
        </row>
        <row r="130">
          <cell r="C130" t="str">
            <v>Рощин Константин Эдуардович</v>
          </cell>
        </row>
        <row r="131">
          <cell r="C131" t="str">
            <v>Бондаренко Данил Сергеевич</v>
          </cell>
        </row>
        <row r="132">
          <cell r="C132" t="str">
            <v>Костин Илья Хасанович</v>
          </cell>
        </row>
        <row r="133">
          <cell r="C133" t="str">
            <v>Сидимеков Дмитрий Алексеевич</v>
          </cell>
        </row>
        <row r="134">
          <cell r="C134" t="str">
            <v>Гайдар Савва Вадимович</v>
          </cell>
        </row>
        <row r="135">
          <cell r="C135" t="str">
            <v>Середа Никита Олегович</v>
          </cell>
        </row>
        <row r="136">
          <cell r="C136" t="str">
            <v>Смородин Владислав Вадимович</v>
          </cell>
        </row>
        <row r="137">
          <cell r="C137" t="str">
            <v>Трикашный Максим Дмитриевич</v>
          </cell>
        </row>
        <row r="138">
          <cell r="C138" t="str">
            <v>Сорокин Даниил Манхалевич</v>
          </cell>
        </row>
        <row r="139">
          <cell r="C139" t="str">
            <v>Пасхальный Ян Юрьевич</v>
          </cell>
        </row>
        <row r="140">
          <cell r="C140" t="str">
            <v>Свердлов Давид Михайлович</v>
          </cell>
        </row>
        <row r="141">
          <cell r="C141" t="str">
            <v>Швецов Виталий Андреевич</v>
          </cell>
        </row>
        <row r="142">
          <cell r="C142" t="str">
            <v>Шакиров Эльдар Этигатович</v>
          </cell>
        </row>
        <row r="143">
          <cell r="C143" t="str">
            <v>Бучельников Егор Алексеевич</v>
          </cell>
        </row>
        <row r="144">
          <cell r="C144" t="str">
            <v>Мелихов Артём Александрович</v>
          </cell>
        </row>
        <row r="145">
          <cell r="C145" t="str">
            <v>Гембицкий Кирилл Дмитриевич</v>
          </cell>
        </row>
        <row r="146">
          <cell r="C146" t="str">
            <v>Мирзожанов Неъматулло Убайдуллоевич</v>
          </cell>
        </row>
        <row r="147">
          <cell r="C147" t="str">
            <v>Суслин Аким Николаевич</v>
          </cell>
        </row>
        <row r="148">
          <cell r="C148" t="str">
            <v>Кочуров Сергей Константинович</v>
          </cell>
        </row>
        <row r="149">
          <cell r="C149" t="str">
            <v>Рыжков Андрей Сергеевич</v>
          </cell>
        </row>
        <row r="150">
          <cell r="C150" t="str">
            <v>Хатнюк Арсений Игоревич</v>
          </cell>
        </row>
        <row r="151">
          <cell r="C151" t="str">
            <v>Магомедов Абубакар Зубайруевич</v>
          </cell>
        </row>
        <row r="152">
          <cell r="C152" t="str">
            <v>Милько Иван Сергеевич</v>
          </cell>
        </row>
        <row r="153">
          <cell r="C153" t="str">
            <v>Гусев Егор Владимирович</v>
          </cell>
        </row>
        <row r="154">
          <cell r="C154" t="str">
            <v>Кынев Даниил Викторович</v>
          </cell>
        </row>
        <row r="155">
          <cell r="C155" t="str">
            <v>Муратшин Динияр Вильевич</v>
          </cell>
        </row>
        <row r="156">
          <cell r="C156" t="str">
            <v>Образцов Алексей Сергеевич</v>
          </cell>
        </row>
        <row r="157">
          <cell r="C157" t="str">
            <v>Соколов Никита Дмитриевич</v>
          </cell>
        </row>
        <row r="158">
          <cell r="C158" t="str">
            <v>Соловьев Дмитрий Андреевич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2"/>
  <sheetViews>
    <sheetView topLeftCell="A151" zoomScaleNormal="100" workbookViewId="0">
      <selection activeCell="B162" sqref="B162"/>
    </sheetView>
  </sheetViews>
  <sheetFormatPr defaultRowHeight="15" x14ac:dyDescent="0.25"/>
  <cols>
    <col min="2" max="2" width="39.42578125" customWidth="1"/>
    <col min="3" max="3" width="11.28515625" bestFit="1" customWidth="1"/>
    <col min="4" max="4" width="12.42578125" customWidth="1"/>
    <col min="5" max="5" width="27" customWidth="1"/>
    <col min="6" max="7" width="12.140625" hidden="1" customWidth="1"/>
    <col min="8" max="8" width="8.85546875" customWidth="1"/>
    <col min="9" max="14" width="0" hidden="1" customWidth="1"/>
    <col min="15" max="15" width="2.5703125" hidden="1" customWidth="1"/>
    <col min="16" max="16" width="3.140625" hidden="1" customWidth="1"/>
    <col min="17" max="17" width="3" hidden="1" customWidth="1"/>
    <col min="18" max="18" width="3.28515625" hidden="1" customWidth="1"/>
    <col min="19" max="19" width="0" hidden="1" customWidth="1"/>
    <col min="20" max="20" width="9.7109375" customWidth="1"/>
    <col min="21" max="21" width="10.140625" customWidth="1"/>
  </cols>
  <sheetData>
    <row r="1" spans="1:25" ht="20.25" x14ac:dyDescent="0.25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5" ht="20.25" x14ac:dyDescent="0.25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5" ht="20.25" x14ac:dyDescent="0.25">
      <c r="A3" s="34" t="s">
        <v>45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5" x14ac:dyDescent="0.25">
      <c r="A4" s="1" t="s">
        <v>1</v>
      </c>
      <c r="B4" s="2"/>
      <c r="C4" s="2"/>
      <c r="D4" s="2"/>
      <c r="E4" s="2"/>
      <c r="F4" s="3"/>
      <c r="G4" s="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"/>
      <c r="U4" s="3"/>
      <c r="V4" s="4"/>
      <c r="W4" s="5"/>
      <c r="X4" s="6" t="s">
        <v>2</v>
      </c>
    </row>
    <row r="5" spans="1:25" x14ac:dyDescent="0.25">
      <c r="A5" s="35" t="s">
        <v>28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</row>
    <row r="6" spans="1:25" ht="12" customHeight="1" x14ac:dyDescent="0.25">
      <c r="A6" s="35" t="s">
        <v>46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5" ht="36" customHeight="1" x14ac:dyDescent="0.25">
      <c r="A7" s="2" t="s">
        <v>29</v>
      </c>
      <c r="B7" s="2"/>
      <c r="C7" s="2"/>
      <c r="D7" s="2"/>
      <c r="E7" s="2"/>
      <c r="F7" s="3"/>
      <c r="G7" s="3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T7" s="33" t="s">
        <v>35</v>
      </c>
      <c r="U7" s="33"/>
      <c r="V7" s="33"/>
      <c r="W7" s="33"/>
      <c r="X7" s="33"/>
    </row>
    <row r="8" spans="1:25" ht="63.75" x14ac:dyDescent="0.25">
      <c r="A8" s="26" t="s">
        <v>3</v>
      </c>
      <c r="B8" s="26" t="s">
        <v>36</v>
      </c>
      <c r="C8" s="26" t="s">
        <v>4</v>
      </c>
      <c r="D8" s="26" t="s">
        <v>5</v>
      </c>
      <c r="E8" s="26" t="s">
        <v>6</v>
      </c>
      <c r="F8" s="27" t="s">
        <v>7</v>
      </c>
      <c r="G8" s="27" t="s">
        <v>8</v>
      </c>
      <c r="H8" s="27" t="s">
        <v>9</v>
      </c>
      <c r="I8" s="26" t="s">
        <v>10</v>
      </c>
      <c r="J8" s="26" t="s">
        <v>11</v>
      </c>
      <c r="K8" s="26" t="s">
        <v>12</v>
      </c>
      <c r="L8" s="26" t="s">
        <v>13</v>
      </c>
      <c r="M8" s="26" t="s">
        <v>14</v>
      </c>
      <c r="N8" s="26" t="s">
        <v>15</v>
      </c>
      <c r="O8" s="26" t="s">
        <v>16</v>
      </c>
      <c r="P8" s="26" t="s">
        <v>17</v>
      </c>
      <c r="Q8" s="26" t="s">
        <v>18</v>
      </c>
      <c r="R8" s="26" t="s">
        <v>19</v>
      </c>
      <c r="S8" s="26" t="s">
        <v>20</v>
      </c>
      <c r="T8" s="27" t="s">
        <v>21</v>
      </c>
      <c r="U8" s="27" t="s">
        <v>22</v>
      </c>
      <c r="V8" s="26" t="s">
        <v>23</v>
      </c>
      <c r="W8" s="28" t="s">
        <v>24</v>
      </c>
      <c r="X8" s="26" t="s">
        <v>25</v>
      </c>
    </row>
    <row r="9" spans="1:25" ht="15.75" x14ac:dyDescent="0.25">
      <c r="A9" s="7">
        <v>11704</v>
      </c>
      <c r="B9" s="11" t="str">
        <f>[1]М!C14</f>
        <v>Каширин Дмитрий Александрович</v>
      </c>
      <c r="C9" s="7" t="s">
        <v>37</v>
      </c>
      <c r="D9" s="29">
        <v>37903</v>
      </c>
      <c r="E9" s="12" t="s">
        <v>39</v>
      </c>
      <c r="F9" s="10">
        <v>6.6666666666666671E-3</v>
      </c>
      <c r="G9" s="10" t="s">
        <v>39</v>
      </c>
      <c r="H9" s="10">
        <v>6.6666666666666671E-3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/>
      <c r="P9" s="7"/>
      <c r="Q9" s="7"/>
      <c r="R9" s="7"/>
      <c r="S9" s="7">
        <f t="shared" ref="S9:S32" si="0">SUM(I9:R9)</f>
        <v>0</v>
      </c>
      <c r="T9" s="10">
        <v>0</v>
      </c>
      <c r="U9" s="10">
        <f t="shared" ref="U9:U32" si="1">H9+T9</f>
        <v>6.6666666666666671E-3</v>
      </c>
      <c r="V9" s="7">
        <v>1</v>
      </c>
      <c r="W9" s="31">
        <f>U9/U$9</f>
        <v>1</v>
      </c>
      <c r="X9" s="7" t="s">
        <v>47</v>
      </c>
      <c r="Y9" s="24" t="s">
        <v>30</v>
      </c>
    </row>
    <row r="10" spans="1:25" ht="15.75" x14ac:dyDescent="0.25">
      <c r="A10" s="7">
        <v>278</v>
      </c>
      <c r="B10" s="8" t="str">
        <f>[1]М!C15</f>
        <v>Соколов Вячеслав Васильевич</v>
      </c>
      <c r="C10" s="7" t="s">
        <v>37</v>
      </c>
      <c r="D10" s="29">
        <v>22282</v>
      </c>
      <c r="E10" s="9" t="s">
        <v>40</v>
      </c>
      <c r="F10" s="10">
        <v>6.6666666666666671E-3</v>
      </c>
      <c r="G10" s="10" t="s">
        <v>40</v>
      </c>
      <c r="H10" s="10">
        <v>6.6666666666666671E-3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/>
      <c r="P10" s="7"/>
      <c r="Q10" s="7"/>
      <c r="R10" s="7"/>
      <c r="S10" s="7">
        <f t="shared" si="0"/>
        <v>0</v>
      </c>
      <c r="T10" s="10">
        <v>0</v>
      </c>
      <c r="U10" s="10">
        <f t="shared" si="1"/>
        <v>6.6666666666666671E-3</v>
      </c>
      <c r="V10" s="7">
        <f>IF(U10=U9,V9,V9+COUNTIF($U$9:$U$200,U9))</f>
        <v>1</v>
      </c>
      <c r="W10" s="31">
        <f>U10/U$9</f>
        <v>1</v>
      </c>
      <c r="X10" s="7" t="s">
        <v>47</v>
      </c>
    </row>
    <row r="11" spans="1:25" ht="15.75" x14ac:dyDescent="0.25">
      <c r="A11" s="7">
        <v>14460</v>
      </c>
      <c r="B11" s="11" t="str">
        <f>[1]М!C16</f>
        <v>Хлобыстов Александр Николаевич</v>
      </c>
      <c r="C11" s="7" t="s">
        <v>37</v>
      </c>
      <c r="D11" s="29">
        <v>29565</v>
      </c>
      <c r="E11" s="9" t="s">
        <v>40</v>
      </c>
      <c r="F11" s="10">
        <v>6.9097222222222225E-3</v>
      </c>
      <c r="G11" s="10" t="s">
        <v>40</v>
      </c>
      <c r="H11" s="10">
        <v>6.9097222222222225E-3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/>
      <c r="P11" s="7"/>
      <c r="Q11" s="7"/>
      <c r="R11" s="7"/>
      <c r="S11" s="7">
        <f t="shared" si="0"/>
        <v>0</v>
      </c>
      <c r="T11" s="10">
        <v>0</v>
      </c>
      <c r="U11" s="10">
        <f t="shared" si="1"/>
        <v>6.9097222222222225E-3</v>
      </c>
      <c r="V11" s="7">
        <f t="shared" ref="V11:V74" si="2">IF(U11=U10,V10,V10+COUNTIF($U$9:$U$200,U10))</f>
        <v>3</v>
      </c>
      <c r="W11" s="31">
        <f t="shared" ref="W11:W16" si="3">U11/U$9</f>
        <v>1.0364583333333333</v>
      </c>
      <c r="X11" s="7" t="s">
        <v>47</v>
      </c>
    </row>
    <row r="12" spans="1:25" ht="15.75" x14ac:dyDescent="0.25">
      <c r="A12" s="7">
        <v>294</v>
      </c>
      <c r="B12" s="8" t="str">
        <f>[1]М!C17</f>
        <v>Астахов Сергей Александрович</v>
      </c>
      <c r="C12" s="7" t="s">
        <v>38</v>
      </c>
      <c r="D12" s="29">
        <v>27983</v>
      </c>
      <c r="E12" s="9" t="s">
        <v>40</v>
      </c>
      <c r="F12" s="10">
        <v>6.9328703703703705E-3</v>
      </c>
      <c r="G12" s="10" t="s">
        <v>40</v>
      </c>
      <c r="H12" s="10">
        <v>6.9328703703703705E-3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/>
      <c r="P12" s="7"/>
      <c r="Q12" s="7"/>
      <c r="R12" s="7"/>
      <c r="S12" s="7">
        <f t="shared" si="0"/>
        <v>0</v>
      </c>
      <c r="T12" s="10">
        <v>0</v>
      </c>
      <c r="U12" s="10">
        <f t="shared" si="1"/>
        <v>6.9328703703703705E-3</v>
      </c>
      <c r="V12" s="7">
        <f t="shared" si="2"/>
        <v>4</v>
      </c>
      <c r="W12" s="31">
        <f t="shared" si="3"/>
        <v>1.0399305555555556</v>
      </c>
      <c r="X12" s="7" t="s">
        <v>47</v>
      </c>
    </row>
    <row r="13" spans="1:25" ht="15.75" x14ac:dyDescent="0.25">
      <c r="A13" s="7">
        <v>53</v>
      </c>
      <c r="B13" s="8" t="str">
        <f>[1]М!C18</f>
        <v>Бодриков Даниил Иванович</v>
      </c>
      <c r="C13" s="7" t="s">
        <v>38</v>
      </c>
      <c r="D13" s="29">
        <v>39431</v>
      </c>
      <c r="E13" s="12" t="s">
        <v>40</v>
      </c>
      <c r="F13" s="10">
        <v>7.2337962962962963E-3</v>
      </c>
      <c r="G13" s="10" t="s">
        <v>40</v>
      </c>
      <c r="H13" s="10">
        <v>7.2337962962962963E-3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/>
      <c r="P13" s="7"/>
      <c r="Q13" s="7"/>
      <c r="R13" s="7"/>
      <c r="S13" s="7">
        <f t="shared" si="0"/>
        <v>0</v>
      </c>
      <c r="T13" s="10">
        <v>0</v>
      </c>
      <c r="U13" s="10">
        <f t="shared" si="1"/>
        <v>7.2337962962962963E-3</v>
      </c>
      <c r="V13" s="7">
        <f t="shared" si="2"/>
        <v>5</v>
      </c>
      <c r="W13" s="31">
        <f t="shared" si="3"/>
        <v>1.0850694444444444</v>
      </c>
      <c r="X13" s="7" t="s">
        <v>47</v>
      </c>
    </row>
    <row r="14" spans="1:25" ht="15.75" x14ac:dyDescent="0.25">
      <c r="A14" s="7">
        <v>11733</v>
      </c>
      <c r="B14" s="8" t="str">
        <f>[1]М!C19</f>
        <v>Путинцев Николай Дмитриевич</v>
      </c>
      <c r="C14" s="7" t="s">
        <v>38</v>
      </c>
      <c r="D14" s="29">
        <v>38881</v>
      </c>
      <c r="E14" s="12" t="s">
        <v>39</v>
      </c>
      <c r="F14" s="10">
        <v>7.2453703703703708E-3</v>
      </c>
      <c r="G14" s="10" t="s">
        <v>39</v>
      </c>
      <c r="H14" s="10">
        <v>7.2453703703703708E-3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/>
      <c r="P14" s="7"/>
      <c r="Q14" s="7"/>
      <c r="R14" s="7"/>
      <c r="S14" s="7">
        <f t="shared" si="0"/>
        <v>0</v>
      </c>
      <c r="T14" s="10">
        <v>0</v>
      </c>
      <c r="U14" s="10">
        <f t="shared" si="1"/>
        <v>7.2453703703703708E-3</v>
      </c>
      <c r="V14" s="7">
        <f t="shared" si="2"/>
        <v>6</v>
      </c>
      <c r="W14" s="31">
        <f t="shared" si="3"/>
        <v>1.0868055555555556</v>
      </c>
      <c r="X14" s="7" t="s">
        <v>47</v>
      </c>
    </row>
    <row r="15" spans="1:25" ht="15.75" x14ac:dyDescent="0.25">
      <c r="A15" s="7">
        <v>288</v>
      </c>
      <c r="B15" s="8" t="str">
        <f>[1]М!C20</f>
        <v>Варик Александр Юрьевич</v>
      </c>
      <c r="C15" s="7" t="s">
        <v>38</v>
      </c>
      <c r="D15" s="29">
        <v>37304</v>
      </c>
      <c r="E15" s="9" t="s">
        <v>41</v>
      </c>
      <c r="F15" s="10">
        <v>7.2685185185185188E-3</v>
      </c>
      <c r="G15" s="10" t="s">
        <v>41</v>
      </c>
      <c r="H15" s="10">
        <v>7.2685185185185188E-3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/>
      <c r="P15" s="7"/>
      <c r="Q15" s="7"/>
      <c r="R15" s="7"/>
      <c r="S15" s="7">
        <f t="shared" si="0"/>
        <v>0</v>
      </c>
      <c r="T15" s="10">
        <v>0</v>
      </c>
      <c r="U15" s="10">
        <f t="shared" si="1"/>
        <v>7.2685185185185188E-3</v>
      </c>
      <c r="V15" s="7">
        <f t="shared" si="2"/>
        <v>7</v>
      </c>
      <c r="W15" s="31">
        <f t="shared" si="3"/>
        <v>1.0902777777777777</v>
      </c>
      <c r="X15" s="7" t="s">
        <v>47</v>
      </c>
    </row>
    <row r="16" spans="1:25" ht="15.75" x14ac:dyDescent="0.25">
      <c r="A16" s="14">
        <v>14464</v>
      </c>
      <c r="B16" s="8" t="str">
        <f>[1]М!C21</f>
        <v>Крюков Алексей Борисович</v>
      </c>
      <c r="C16" s="13" t="s">
        <v>38</v>
      </c>
      <c r="D16" s="29">
        <v>30411</v>
      </c>
      <c r="E16" s="9" t="s">
        <v>40</v>
      </c>
      <c r="F16" s="10">
        <v>7.2916666666666668E-3</v>
      </c>
      <c r="G16" s="10" t="s">
        <v>40</v>
      </c>
      <c r="H16" s="10">
        <v>7.2916666666666668E-3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/>
      <c r="P16" s="7"/>
      <c r="Q16" s="7"/>
      <c r="R16" s="7"/>
      <c r="S16" s="7">
        <f t="shared" si="0"/>
        <v>0</v>
      </c>
      <c r="T16" s="10">
        <v>0</v>
      </c>
      <c r="U16" s="10">
        <f t="shared" si="1"/>
        <v>7.2916666666666668E-3</v>
      </c>
      <c r="V16" s="7">
        <f t="shared" si="2"/>
        <v>8</v>
      </c>
      <c r="W16" s="31">
        <f t="shared" si="3"/>
        <v>1.09375</v>
      </c>
      <c r="X16" s="7" t="s">
        <v>47</v>
      </c>
    </row>
    <row r="17" spans="1:24" ht="15.75" x14ac:dyDescent="0.25">
      <c r="A17" s="7">
        <v>11729</v>
      </c>
      <c r="B17" s="11" t="str">
        <f>[1]М!C22</f>
        <v>Пономарев Александр Максимович</v>
      </c>
      <c r="C17" s="7" t="s">
        <v>38</v>
      </c>
      <c r="D17" s="29">
        <v>39058</v>
      </c>
      <c r="E17" s="9" t="s">
        <v>39</v>
      </c>
      <c r="F17" s="10">
        <v>7.3148148148148148E-3</v>
      </c>
      <c r="G17" s="10" t="s">
        <v>39</v>
      </c>
      <c r="H17" s="10">
        <v>7.3148148148148148E-3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/>
      <c r="P17" s="7"/>
      <c r="Q17" s="7"/>
      <c r="R17" s="7"/>
      <c r="S17" s="7">
        <f t="shared" si="0"/>
        <v>0</v>
      </c>
      <c r="T17" s="10">
        <v>0</v>
      </c>
      <c r="U17" s="10">
        <f t="shared" si="1"/>
        <v>7.3148148148148148E-3</v>
      </c>
      <c r="V17" s="7">
        <f t="shared" si="2"/>
        <v>9</v>
      </c>
      <c r="W17" s="31">
        <f t="shared" ref="W17:W32" si="4">U17/U$9</f>
        <v>1.0972222222222221</v>
      </c>
      <c r="X17" s="7" t="s">
        <v>47</v>
      </c>
    </row>
    <row r="18" spans="1:24" ht="15.75" x14ac:dyDescent="0.25">
      <c r="A18" s="7">
        <v>268</v>
      </c>
      <c r="B18" s="8" t="str">
        <f>[1]М!C23</f>
        <v>Плаксицкий Михаил Сергеевич</v>
      </c>
      <c r="C18" s="13" t="s">
        <v>38</v>
      </c>
      <c r="D18" s="29">
        <v>32311</v>
      </c>
      <c r="E18" s="9" t="s">
        <v>42</v>
      </c>
      <c r="F18" s="10">
        <v>7.4884259259259262E-3</v>
      </c>
      <c r="G18" s="20" t="s">
        <v>42</v>
      </c>
      <c r="H18" s="10">
        <v>7.4884259259259262E-3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/>
      <c r="P18" s="7"/>
      <c r="Q18" s="7"/>
      <c r="R18" s="7"/>
      <c r="S18" s="7">
        <f t="shared" si="0"/>
        <v>0</v>
      </c>
      <c r="T18" s="10">
        <v>0</v>
      </c>
      <c r="U18" s="10">
        <f t="shared" si="1"/>
        <v>7.4884259259259262E-3</v>
      </c>
      <c r="V18" s="7">
        <f t="shared" si="2"/>
        <v>10</v>
      </c>
      <c r="W18" s="31">
        <f t="shared" si="4"/>
        <v>1.1232638888888888</v>
      </c>
      <c r="X18" s="7" t="s">
        <v>47</v>
      </c>
    </row>
    <row r="19" spans="1:24" ht="15.75" x14ac:dyDescent="0.25">
      <c r="A19" s="7">
        <v>296</v>
      </c>
      <c r="B19" s="8" t="str">
        <f>[1]М!C24</f>
        <v>Федоров Данил Максимович</v>
      </c>
      <c r="C19" s="7" t="s">
        <v>38</v>
      </c>
      <c r="D19" s="29">
        <v>38435</v>
      </c>
      <c r="E19" s="9" t="s">
        <v>43</v>
      </c>
      <c r="F19" s="10">
        <v>7.4999999999999997E-3</v>
      </c>
      <c r="G19" s="10" t="s">
        <v>43</v>
      </c>
      <c r="H19" s="10">
        <v>7.4999999999999997E-3</v>
      </c>
      <c r="I19" s="7">
        <v>0</v>
      </c>
      <c r="J19" s="7">
        <v>2</v>
      </c>
      <c r="K19" s="7">
        <v>0</v>
      </c>
      <c r="L19" s="7">
        <v>0</v>
      </c>
      <c r="M19" s="7">
        <v>0</v>
      </c>
      <c r="N19" s="7">
        <v>0</v>
      </c>
      <c r="O19" s="7"/>
      <c r="P19" s="7"/>
      <c r="Q19" s="7"/>
      <c r="R19" s="7"/>
      <c r="S19" s="7">
        <f t="shared" si="0"/>
        <v>2</v>
      </c>
      <c r="T19" s="10">
        <v>0</v>
      </c>
      <c r="U19" s="10">
        <f t="shared" si="1"/>
        <v>7.4999999999999997E-3</v>
      </c>
      <c r="V19" s="7">
        <f t="shared" si="2"/>
        <v>11</v>
      </c>
      <c r="W19" s="31">
        <f t="shared" si="4"/>
        <v>1.1249999999999998</v>
      </c>
      <c r="X19" s="7" t="s">
        <v>47</v>
      </c>
    </row>
    <row r="20" spans="1:24" ht="15.75" x14ac:dyDescent="0.25">
      <c r="A20" s="14">
        <v>175</v>
      </c>
      <c r="B20" s="8" t="str">
        <f>[1]М!C25</f>
        <v>Комашко Александр Олегович</v>
      </c>
      <c r="C20" s="13" t="s">
        <v>38</v>
      </c>
      <c r="D20" s="29">
        <v>38522</v>
      </c>
      <c r="E20" s="9" t="s">
        <v>43</v>
      </c>
      <c r="F20" s="10">
        <v>7.7083333333333335E-3</v>
      </c>
      <c r="G20" s="10" t="s">
        <v>43</v>
      </c>
      <c r="H20" s="10">
        <v>7.7083333333333335E-3</v>
      </c>
      <c r="I20" s="7">
        <v>0</v>
      </c>
      <c r="J20" s="7">
        <v>0</v>
      </c>
      <c r="K20" s="7">
        <v>2</v>
      </c>
      <c r="L20" s="7">
        <v>0</v>
      </c>
      <c r="M20" s="7">
        <v>0</v>
      </c>
      <c r="N20" s="7">
        <v>0</v>
      </c>
      <c r="O20" s="7"/>
      <c r="P20" s="7"/>
      <c r="Q20" s="7"/>
      <c r="R20" s="7"/>
      <c r="S20" s="7">
        <f t="shared" si="0"/>
        <v>2</v>
      </c>
      <c r="T20" s="10">
        <v>0</v>
      </c>
      <c r="U20" s="10">
        <f t="shared" si="1"/>
        <v>7.7083333333333335E-3</v>
      </c>
      <c r="V20" s="7">
        <f t="shared" si="2"/>
        <v>12</v>
      </c>
      <c r="W20" s="31">
        <f t="shared" si="4"/>
        <v>1.15625</v>
      </c>
      <c r="X20" s="7" t="s">
        <v>47</v>
      </c>
    </row>
    <row r="21" spans="1:24" ht="15.75" x14ac:dyDescent="0.25">
      <c r="A21" s="7">
        <v>159</v>
      </c>
      <c r="B21" s="8" t="str">
        <f>[1]М!C26</f>
        <v>Литвинов Иван Никитич</v>
      </c>
      <c r="C21" s="13" t="s">
        <v>38</v>
      </c>
      <c r="D21" s="29">
        <v>39218</v>
      </c>
      <c r="E21" s="9" t="s">
        <v>43</v>
      </c>
      <c r="F21" s="10">
        <v>7.789351851851852E-3</v>
      </c>
      <c r="G21" s="10" t="s">
        <v>43</v>
      </c>
      <c r="H21" s="10">
        <v>7.789351851851852E-3</v>
      </c>
      <c r="I21" s="7">
        <v>0</v>
      </c>
      <c r="J21" s="7">
        <v>2</v>
      </c>
      <c r="K21" s="7">
        <v>0</v>
      </c>
      <c r="L21" s="7">
        <v>0</v>
      </c>
      <c r="M21" s="7">
        <v>0</v>
      </c>
      <c r="N21" s="7">
        <v>0</v>
      </c>
      <c r="O21" s="7"/>
      <c r="P21" s="7"/>
      <c r="Q21" s="7"/>
      <c r="R21" s="7"/>
      <c r="S21" s="7">
        <f t="shared" si="0"/>
        <v>2</v>
      </c>
      <c r="T21" s="10">
        <v>0</v>
      </c>
      <c r="U21" s="10">
        <f t="shared" si="1"/>
        <v>7.789351851851852E-3</v>
      </c>
      <c r="V21" s="7">
        <f t="shared" si="2"/>
        <v>13</v>
      </c>
      <c r="W21" s="31">
        <f t="shared" si="4"/>
        <v>1.1684027777777777</v>
      </c>
      <c r="X21" s="7" t="s">
        <v>47</v>
      </c>
    </row>
    <row r="22" spans="1:24" ht="15.75" x14ac:dyDescent="0.25">
      <c r="A22" s="7">
        <v>166</v>
      </c>
      <c r="B22" s="8" t="str">
        <f>[1]М!C27</f>
        <v>Брехман Борис Дентсович</v>
      </c>
      <c r="C22" s="7" t="s">
        <v>38</v>
      </c>
      <c r="D22" s="29">
        <v>39005</v>
      </c>
      <c r="E22" s="12" t="s">
        <v>43</v>
      </c>
      <c r="F22" s="10">
        <v>7.8009259259259256E-3</v>
      </c>
      <c r="G22" s="10" t="s">
        <v>43</v>
      </c>
      <c r="H22" s="10">
        <v>7.8009259259259256E-3</v>
      </c>
      <c r="I22" s="7">
        <v>0</v>
      </c>
      <c r="J22" s="7">
        <v>2</v>
      </c>
      <c r="K22" s="7">
        <v>0</v>
      </c>
      <c r="L22" s="7">
        <v>0</v>
      </c>
      <c r="M22" s="7">
        <v>0</v>
      </c>
      <c r="N22" s="7">
        <v>0</v>
      </c>
      <c r="O22" s="7"/>
      <c r="P22" s="7"/>
      <c r="Q22" s="7"/>
      <c r="R22" s="7"/>
      <c r="S22" s="7">
        <f t="shared" si="0"/>
        <v>2</v>
      </c>
      <c r="T22" s="10">
        <v>0</v>
      </c>
      <c r="U22" s="10">
        <f t="shared" si="1"/>
        <v>7.8009259259259256E-3</v>
      </c>
      <c r="V22" s="7">
        <f t="shared" si="2"/>
        <v>14</v>
      </c>
      <c r="W22" s="31">
        <f t="shared" si="4"/>
        <v>1.1701388888888888</v>
      </c>
      <c r="X22" s="7" t="s">
        <v>47</v>
      </c>
    </row>
    <row r="23" spans="1:24" ht="15.75" x14ac:dyDescent="0.25">
      <c r="A23" s="14">
        <v>160</v>
      </c>
      <c r="B23" s="8" t="str">
        <f>[1]М!C28</f>
        <v>Лапкис Григорий Михайлович</v>
      </c>
      <c r="C23" s="13" t="s">
        <v>38</v>
      </c>
      <c r="D23" s="29">
        <v>39446</v>
      </c>
      <c r="E23" s="12" t="s">
        <v>43</v>
      </c>
      <c r="F23" s="10">
        <v>7.8356481481481489E-3</v>
      </c>
      <c r="G23" s="10" t="s">
        <v>43</v>
      </c>
      <c r="H23" s="10">
        <v>7.8356481481481489E-3</v>
      </c>
      <c r="I23" s="7">
        <v>0</v>
      </c>
      <c r="J23" s="7">
        <v>2</v>
      </c>
      <c r="K23" s="7">
        <v>2</v>
      </c>
      <c r="L23" s="7">
        <v>0</v>
      </c>
      <c r="M23" s="7">
        <v>0</v>
      </c>
      <c r="N23" s="7">
        <v>0</v>
      </c>
      <c r="O23" s="7"/>
      <c r="P23" s="7"/>
      <c r="Q23" s="7"/>
      <c r="R23" s="7"/>
      <c r="S23" s="7">
        <f t="shared" si="0"/>
        <v>4</v>
      </c>
      <c r="T23" s="10">
        <v>0</v>
      </c>
      <c r="U23" s="10">
        <f t="shared" si="1"/>
        <v>7.8356481481481489E-3</v>
      </c>
      <c r="V23" s="7">
        <f t="shared" si="2"/>
        <v>15</v>
      </c>
      <c r="W23" s="31">
        <f t="shared" si="4"/>
        <v>1.1753472222222223</v>
      </c>
      <c r="X23" s="7" t="s">
        <v>47</v>
      </c>
    </row>
    <row r="24" spans="1:24" ht="15.75" x14ac:dyDescent="0.25">
      <c r="A24" s="7">
        <v>69</v>
      </c>
      <c r="B24" s="11" t="str">
        <f>[1]М!C29</f>
        <v>Смирнов Александр Сергеевич</v>
      </c>
      <c r="C24" s="7" t="s">
        <v>38</v>
      </c>
      <c r="D24" s="29">
        <v>39165</v>
      </c>
      <c r="E24" s="12" t="s">
        <v>43</v>
      </c>
      <c r="F24" s="10">
        <v>7.9282407407407409E-3</v>
      </c>
      <c r="G24" s="10" t="s">
        <v>43</v>
      </c>
      <c r="H24" s="10">
        <v>7.9282407407407409E-3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/>
      <c r="P24" s="7"/>
      <c r="Q24" s="7"/>
      <c r="R24" s="7"/>
      <c r="S24" s="7">
        <f t="shared" si="0"/>
        <v>0</v>
      </c>
      <c r="T24" s="10">
        <v>0</v>
      </c>
      <c r="U24" s="10">
        <f t="shared" si="1"/>
        <v>7.9282407407407409E-3</v>
      </c>
      <c r="V24" s="7">
        <f t="shared" si="2"/>
        <v>16</v>
      </c>
      <c r="W24" s="31">
        <f t="shared" si="4"/>
        <v>1.1892361111111112</v>
      </c>
      <c r="X24" s="7" t="s">
        <v>47</v>
      </c>
    </row>
    <row r="25" spans="1:24" ht="15.75" x14ac:dyDescent="0.25">
      <c r="A25" s="7">
        <v>2142</v>
      </c>
      <c r="B25" s="8" t="str">
        <f>[1]М!C30</f>
        <v>Казменко Михаил Сергеевич</v>
      </c>
      <c r="C25" s="7" t="s">
        <v>38</v>
      </c>
      <c r="D25" s="29">
        <v>38691</v>
      </c>
      <c r="E25" s="12" t="s">
        <v>43</v>
      </c>
      <c r="F25" s="10">
        <v>8.0208333333333329E-3</v>
      </c>
      <c r="G25" s="10" t="s">
        <v>43</v>
      </c>
      <c r="H25" s="10">
        <v>8.0208333333333329E-3</v>
      </c>
      <c r="I25" s="7">
        <v>2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/>
      <c r="P25" s="7"/>
      <c r="Q25" s="7"/>
      <c r="R25" s="7"/>
      <c r="S25" s="7">
        <f t="shared" si="0"/>
        <v>2</v>
      </c>
      <c r="T25" s="10">
        <v>0</v>
      </c>
      <c r="U25" s="10">
        <f t="shared" si="1"/>
        <v>8.0208333333333329E-3</v>
      </c>
      <c r="V25" s="7">
        <f t="shared" si="2"/>
        <v>17</v>
      </c>
      <c r="W25" s="31">
        <f t="shared" si="4"/>
        <v>1.2031249999999998</v>
      </c>
      <c r="X25" s="7" t="s">
        <v>47</v>
      </c>
    </row>
    <row r="26" spans="1:24" ht="15.75" x14ac:dyDescent="0.25">
      <c r="A26" s="21">
        <v>157</v>
      </c>
      <c r="B26" s="23" t="str">
        <f>[1]М!C31</f>
        <v>Гольцман Глеб Михайлович</v>
      </c>
      <c r="C26" s="21" t="s">
        <v>38</v>
      </c>
      <c r="D26" s="29">
        <v>38609</v>
      </c>
      <c r="E26" s="23" t="s">
        <v>43</v>
      </c>
      <c r="F26" s="10">
        <v>8.0324074074074082E-3</v>
      </c>
      <c r="G26" s="10" t="s">
        <v>43</v>
      </c>
      <c r="H26" s="25">
        <v>8.0324074074074082E-3</v>
      </c>
      <c r="I26" s="7">
        <v>0</v>
      </c>
      <c r="J26" s="7">
        <v>2</v>
      </c>
      <c r="K26" s="7">
        <v>0</v>
      </c>
      <c r="L26" s="7">
        <v>0</v>
      </c>
      <c r="M26" s="7">
        <v>0</v>
      </c>
      <c r="N26" s="7">
        <v>0</v>
      </c>
      <c r="O26" s="23"/>
      <c r="P26" s="23"/>
      <c r="Q26" s="23"/>
      <c r="R26" s="23"/>
      <c r="S26" s="7">
        <f t="shared" si="0"/>
        <v>2</v>
      </c>
      <c r="T26" s="10">
        <v>0</v>
      </c>
      <c r="U26" s="10">
        <f t="shared" si="1"/>
        <v>8.0324074074074082E-3</v>
      </c>
      <c r="V26" s="7">
        <f t="shared" si="2"/>
        <v>18</v>
      </c>
      <c r="W26" s="31">
        <f t="shared" si="4"/>
        <v>1.2048611111111112</v>
      </c>
      <c r="X26" s="7" t="s">
        <v>47</v>
      </c>
    </row>
    <row r="27" spans="1:24" ht="15.75" x14ac:dyDescent="0.25">
      <c r="A27" s="14">
        <v>264</v>
      </c>
      <c r="B27" s="8" t="str">
        <f>[1]М!C32</f>
        <v>Диомидов Алексей Андреевич</v>
      </c>
      <c r="C27" s="13" t="s">
        <v>38</v>
      </c>
      <c r="D27" s="29">
        <v>37943</v>
      </c>
      <c r="E27" s="9" t="s">
        <v>41</v>
      </c>
      <c r="F27" s="10">
        <v>8.1481481481481474E-3</v>
      </c>
      <c r="G27" s="10" t="s">
        <v>41</v>
      </c>
      <c r="H27" s="10">
        <v>8.1481481481481474E-3</v>
      </c>
      <c r="I27" s="7">
        <v>0</v>
      </c>
      <c r="J27" s="7">
        <v>2</v>
      </c>
      <c r="K27" s="7">
        <v>0</v>
      </c>
      <c r="L27" s="7">
        <v>0</v>
      </c>
      <c r="M27" s="7">
        <v>0</v>
      </c>
      <c r="N27" s="7">
        <v>0</v>
      </c>
      <c r="O27" s="7"/>
      <c r="P27" s="7"/>
      <c r="Q27" s="7"/>
      <c r="R27" s="7"/>
      <c r="S27" s="7">
        <f t="shared" si="0"/>
        <v>2</v>
      </c>
      <c r="T27" s="10">
        <v>0</v>
      </c>
      <c r="U27" s="10">
        <f t="shared" si="1"/>
        <v>8.1481481481481474E-3</v>
      </c>
      <c r="V27" s="7">
        <f t="shared" si="2"/>
        <v>19</v>
      </c>
      <c r="W27" s="31">
        <f t="shared" si="4"/>
        <v>1.2222222222222221</v>
      </c>
      <c r="X27" s="7" t="s">
        <v>47</v>
      </c>
    </row>
    <row r="28" spans="1:24" ht="15.75" x14ac:dyDescent="0.25">
      <c r="A28" s="21">
        <v>21</v>
      </c>
      <c r="B28" s="23" t="str">
        <f>[1]М!C33</f>
        <v>Чередниченко Иван Андреевич</v>
      </c>
      <c r="C28" s="21" t="s">
        <v>38</v>
      </c>
      <c r="D28" s="29">
        <v>39208</v>
      </c>
      <c r="E28" s="23" t="s">
        <v>43</v>
      </c>
      <c r="F28" s="10">
        <v>8.1828703703703699E-3</v>
      </c>
      <c r="G28" s="10" t="s">
        <v>43</v>
      </c>
      <c r="H28" s="25">
        <v>8.1828703703703699E-3</v>
      </c>
      <c r="I28" s="7">
        <v>0</v>
      </c>
      <c r="J28" s="7">
        <v>2</v>
      </c>
      <c r="K28" s="7">
        <v>0</v>
      </c>
      <c r="L28" s="7">
        <v>0</v>
      </c>
      <c r="M28" s="7">
        <v>0</v>
      </c>
      <c r="N28" s="7">
        <v>0</v>
      </c>
      <c r="O28" s="23"/>
      <c r="P28" s="23"/>
      <c r="Q28" s="23"/>
      <c r="R28" s="23"/>
      <c r="S28" s="7">
        <f t="shared" si="0"/>
        <v>2</v>
      </c>
      <c r="T28" s="10">
        <v>0</v>
      </c>
      <c r="U28" s="10">
        <f t="shared" si="1"/>
        <v>8.1828703703703699E-3</v>
      </c>
      <c r="V28" s="7">
        <f t="shared" si="2"/>
        <v>20</v>
      </c>
      <c r="W28" s="31">
        <f t="shared" si="4"/>
        <v>1.2274305555555554</v>
      </c>
      <c r="X28" s="7" t="s">
        <v>47</v>
      </c>
    </row>
    <row r="29" spans="1:24" ht="15.75" x14ac:dyDescent="0.25">
      <c r="A29" s="7">
        <v>14</v>
      </c>
      <c r="B29" s="22" t="str">
        <f>[1]М!C34</f>
        <v>Пинигин Максим</v>
      </c>
      <c r="C29" s="7" t="s">
        <v>38</v>
      </c>
      <c r="D29" s="29">
        <v>39044</v>
      </c>
      <c r="E29" s="23" t="s">
        <v>43</v>
      </c>
      <c r="F29" s="10">
        <v>8.2060185185185187E-3</v>
      </c>
      <c r="G29" s="10" t="s">
        <v>43</v>
      </c>
      <c r="H29" s="10">
        <v>8.2060185185185187E-3</v>
      </c>
      <c r="I29" s="7">
        <v>2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21"/>
      <c r="P29" s="21"/>
      <c r="Q29" s="21"/>
      <c r="R29" s="21"/>
      <c r="S29" s="7">
        <f t="shared" si="0"/>
        <v>2</v>
      </c>
      <c r="T29" s="10">
        <v>0</v>
      </c>
      <c r="U29" s="10">
        <f t="shared" si="1"/>
        <v>8.2060185185185187E-3</v>
      </c>
      <c r="V29" s="7">
        <f t="shared" si="2"/>
        <v>21</v>
      </c>
      <c r="W29" s="31">
        <f t="shared" si="4"/>
        <v>1.2309027777777777</v>
      </c>
      <c r="X29" s="12"/>
    </row>
    <row r="30" spans="1:24" ht="15.75" x14ac:dyDescent="0.25">
      <c r="A30" s="7">
        <v>75</v>
      </c>
      <c r="B30" s="11" t="str">
        <f>[1]М!C35</f>
        <v>Дзыгивский Фёдор Павлович</v>
      </c>
      <c r="C30" s="7" t="s">
        <v>38</v>
      </c>
      <c r="D30" s="29">
        <v>38497</v>
      </c>
      <c r="E30" s="11" t="s">
        <v>43</v>
      </c>
      <c r="F30" s="10">
        <v>8.2638888888888883E-3</v>
      </c>
      <c r="G30" s="10" t="s">
        <v>43</v>
      </c>
      <c r="H30" s="10">
        <v>8.2638888888888883E-3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/>
      <c r="P30" s="7"/>
      <c r="Q30" s="7"/>
      <c r="R30" s="7"/>
      <c r="S30" s="7">
        <f t="shared" si="0"/>
        <v>0</v>
      </c>
      <c r="T30" s="10">
        <v>0</v>
      </c>
      <c r="U30" s="10">
        <f t="shared" si="1"/>
        <v>8.2638888888888883E-3</v>
      </c>
      <c r="V30" s="7">
        <f t="shared" si="2"/>
        <v>22</v>
      </c>
      <c r="W30" s="31">
        <f t="shared" si="4"/>
        <v>1.2395833333333333</v>
      </c>
      <c r="X30" s="21"/>
    </row>
    <row r="31" spans="1:24" ht="15.75" x14ac:dyDescent="0.25">
      <c r="A31" s="14">
        <v>86</v>
      </c>
      <c r="B31" s="8" t="str">
        <f>[1]М!C36</f>
        <v>Глига Андрей Николаевич</v>
      </c>
      <c r="C31" s="13" t="s">
        <v>38</v>
      </c>
      <c r="D31" s="29">
        <v>38586</v>
      </c>
      <c r="E31" s="9" t="s">
        <v>43</v>
      </c>
      <c r="F31" s="10">
        <v>8.2754629629629636E-3</v>
      </c>
      <c r="G31" s="10" t="s">
        <v>43</v>
      </c>
      <c r="H31" s="10">
        <v>8.2754629629629636E-3</v>
      </c>
      <c r="I31" s="7">
        <v>2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/>
      <c r="P31" s="7"/>
      <c r="Q31" s="7"/>
      <c r="R31" s="7"/>
      <c r="S31" s="7">
        <f t="shared" si="0"/>
        <v>2</v>
      </c>
      <c r="T31" s="10">
        <v>0</v>
      </c>
      <c r="U31" s="10">
        <f t="shared" si="1"/>
        <v>8.2754629629629636E-3</v>
      </c>
      <c r="V31" s="7">
        <f t="shared" si="2"/>
        <v>23</v>
      </c>
      <c r="W31" s="31">
        <f t="shared" si="4"/>
        <v>1.2413194444444444</v>
      </c>
      <c r="X31" s="21"/>
    </row>
    <row r="32" spans="1:24" ht="15.75" x14ac:dyDescent="0.25">
      <c r="A32" s="14">
        <v>2111</v>
      </c>
      <c r="B32" s="8" t="str">
        <f>[1]М!C37</f>
        <v>Морозов Андрей Владимирович</v>
      </c>
      <c r="C32" s="13" t="s">
        <v>38</v>
      </c>
      <c r="D32" s="29">
        <v>38423</v>
      </c>
      <c r="E32" s="9" t="s">
        <v>43</v>
      </c>
      <c r="F32" s="10">
        <v>8.2870370370370372E-3</v>
      </c>
      <c r="G32" s="10" t="s">
        <v>43</v>
      </c>
      <c r="H32" s="10">
        <v>8.2870370370370372E-3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/>
      <c r="P32" s="7"/>
      <c r="Q32" s="7"/>
      <c r="R32" s="7"/>
      <c r="S32" s="7">
        <f t="shared" si="0"/>
        <v>0</v>
      </c>
      <c r="T32" s="10">
        <v>0</v>
      </c>
      <c r="U32" s="10">
        <f t="shared" si="1"/>
        <v>8.2870370370370372E-3</v>
      </c>
      <c r="V32" s="7">
        <f t="shared" si="2"/>
        <v>24</v>
      </c>
      <c r="W32" s="31">
        <f t="shared" si="4"/>
        <v>1.2430555555555556</v>
      </c>
      <c r="X32" s="21"/>
    </row>
    <row r="33" spans="1:24" ht="15.75" x14ac:dyDescent="0.25">
      <c r="A33" s="14">
        <v>3</v>
      </c>
      <c r="B33" s="8" t="str">
        <f>[1]М!C38</f>
        <v>Купцов Илья Антонович</v>
      </c>
      <c r="C33" s="13" t="s">
        <v>38</v>
      </c>
      <c r="D33" s="29">
        <v>39312</v>
      </c>
      <c r="E33" s="9" t="s">
        <v>43</v>
      </c>
      <c r="F33" s="30">
        <v>8.2986111111111108E-3</v>
      </c>
      <c r="G33" s="30" t="s">
        <v>43</v>
      </c>
      <c r="H33" s="10">
        <v>8.2986111111111108E-3</v>
      </c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10">
        <v>0</v>
      </c>
      <c r="U33" s="10">
        <f t="shared" ref="U33:U96" si="5">H33+T33</f>
        <v>8.2986111111111108E-3</v>
      </c>
      <c r="V33" s="7">
        <f t="shared" si="2"/>
        <v>25</v>
      </c>
      <c r="W33" s="31">
        <f t="shared" ref="W33:W37" si="6">U33/U$9</f>
        <v>1.2447916666666665</v>
      </c>
      <c r="X33" s="30"/>
    </row>
    <row r="34" spans="1:24" ht="15.75" x14ac:dyDescent="0.25">
      <c r="A34" s="14">
        <v>274</v>
      </c>
      <c r="B34" s="8" t="str">
        <f>[1]М!C39</f>
        <v>Шило Алексей Васильевич</v>
      </c>
      <c r="C34" s="13" t="s">
        <v>38</v>
      </c>
      <c r="D34" s="29">
        <v>34352</v>
      </c>
      <c r="E34" s="9" t="s">
        <v>42</v>
      </c>
      <c r="F34" s="30">
        <v>8.3217592592592596E-3</v>
      </c>
      <c r="G34" s="30" t="s">
        <v>42</v>
      </c>
      <c r="H34" s="10">
        <v>8.3217592592592596E-3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10">
        <v>0</v>
      </c>
      <c r="U34" s="10">
        <f t="shared" si="5"/>
        <v>8.3217592592592596E-3</v>
      </c>
      <c r="V34" s="7">
        <f t="shared" si="2"/>
        <v>26</v>
      </c>
      <c r="W34" s="31">
        <f t="shared" si="6"/>
        <v>1.2482638888888888</v>
      </c>
      <c r="X34" s="30"/>
    </row>
    <row r="35" spans="1:24" ht="15.75" x14ac:dyDescent="0.25">
      <c r="A35" s="14">
        <v>249</v>
      </c>
      <c r="B35" s="8" t="str">
        <f>[1]М!C40</f>
        <v>Величко Дмитрий Иванович</v>
      </c>
      <c r="C35" s="13" t="s">
        <v>38</v>
      </c>
      <c r="D35" s="29">
        <v>39454</v>
      </c>
      <c r="E35" s="9" t="s">
        <v>43</v>
      </c>
      <c r="F35" s="30">
        <v>8.3912037037037045E-3</v>
      </c>
      <c r="G35" s="30" t="s">
        <v>43</v>
      </c>
      <c r="H35" s="10">
        <v>8.3912037037037045E-3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10">
        <v>0</v>
      </c>
      <c r="U35" s="10">
        <f t="shared" si="5"/>
        <v>8.3912037037037045E-3</v>
      </c>
      <c r="V35" s="7">
        <f t="shared" si="2"/>
        <v>27</v>
      </c>
      <c r="W35" s="31">
        <f t="shared" si="6"/>
        <v>1.2586805555555556</v>
      </c>
      <c r="X35" s="30"/>
    </row>
    <row r="36" spans="1:24" ht="15.75" x14ac:dyDescent="0.25">
      <c r="A36" s="14">
        <v>158</v>
      </c>
      <c r="B36" s="8" t="str">
        <f>[1]М!C41</f>
        <v>Лабор Тимофей Владимирович</v>
      </c>
      <c r="C36" s="13" t="s">
        <v>38</v>
      </c>
      <c r="D36" s="29">
        <v>38645</v>
      </c>
      <c r="E36" s="9" t="s">
        <v>43</v>
      </c>
      <c r="F36" s="30">
        <v>8.4490740740740741E-3</v>
      </c>
      <c r="G36" s="30" t="s">
        <v>43</v>
      </c>
      <c r="H36" s="10">
        <v>8.4490740740740741E-3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10">
        <v>0</v>
      </c>
      <c r="U36" s="10">
        <f t="shared" si="5"/>
        <v>8.4490740740740741E-3</v>
      </c>
      <c r="V36" s="7">
        <f t="shared" si="2"/>
        <v>28</v>
      </c>
      <c r="W36" s="31">
        <f t="shared" si="6"/>
        <v>1.2673611111111109</v>
      </c>
      <c r="X36" s="30"/>
    </row>
    <row r="37" spans="1:24" ht="15.75" x14ac:dyDescent="0.25">
      <c r="A37" s="14">
        <v>57</v>
      </c>
      <c r="B37" s="8" t="str">
        <f>[1]М!C42</f>
        <v>Ларютин Иван Николаевич</v>
      </c>
      <c r="C37" s="13" t="s">
        <v>38</v>
      </c>
      <c r="D37" s="29">
        <v>38876</v>
      </c>
      <c r="E37" s="9" t="s">
        <v>43</v>
      </c>
      <c r="F37" s="30">
        <v>8.4606481481481477E-3</v>
      </c>
      <c r="G37" s="30" t="s">
        <v>43</v>
      </c>
      <c r="H37" s="10">
        <v>8.4606481481481477E-3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10">
        <v>0</v>
      </c>
      <c r="U37" s="10">
        <f t="shared" si="5"/>
        <v>8.4606481481481477E-3</v>
      </c>
      <c r="V37" s="7">
        <f t="shared" si="2"/>
        <v>29</v>
      </c>
      <c r="W37" s="31">
        <f t="shared" si="6"/>
        <v>1.2690972222222221</v>
      </c>
      <c r="X37" s="30"/>
    </row>
    <row r="38" spans="1:24" ht="15.75" x14ac:dyDescent="0.25">
      <c r="A38" s="14">
        <v>297</v>
      </c>
      <c r="B38" s="8" t="str">
        <f>[1]М!C43</f>
        <v>Кувшинников Виктор Александрович</v>
      </c>
      <c r="C38" s="13" t="s">
        <v>38</v>
      </c>
      <c r="D38" s="29">
        <v>34406</v>
      </c>
      <c r="E38" s="9" t="s">
        <v>42</v>
      </c>
      <c r="F38" s="30">
        <v>8.4953703703703701E-3</v>
      </c>
      <c r="G38" s="30" t="s">
        <v>42</v>
      </c>
      <c r="H38" s="10">
        <v>8.4953703703703701E-3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10">
        <v>0</v>
      </c>
      <c r="U38" s="10">
        <f t="shared" si="5"/>
        <v>8.4953703703703701E-3</v>
      </c>
      <c r="V38" s="7">
        <f t="shared" si="2"/>
        <v>30</v>
      </c>
      <c r="W38" s="31">
        <f t="shared" ref="W38:W96" si="7">U38/U$9</f>
        <v>1.2743055555555554</v>
      </c>
      <c r="X38" s="30"/>
    </row>
    <row r="39" spans="1:24" ht="15.75" x14ac:dyDescent="0.25">
      <c r="A39" s="14">
        <v>2163</v>
      </c>
      <c r="B39" s="8" t="str">
        <f>[1]М!C44</f>
        <v>Болдырев Семён Игоревич</v>
      </c>
      <c r="C39" s="13" t="s">
        <v>38</v>
      </c>
      <c r="D39" s="29">
        <v>38469</v>
      </c>
      <c r="E39" s="9" t="s">
        <v>43</v>
      </c>
      <c r="F39" s="30">
        <v>8.5532407407407415E-3</v>
      </c>
      <c r="G39" s="30" t="s">
        <v>43</v>
      </c>
      <c r="H39" s="10">
        <v>8.5532407407407415E-3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10">
        <v>0</v>
      </c>
      <c r="U39" s="10">
        <f t="shared" si="5"/>
        <v>8.5532407407407415E-3</v>
      </c>
      <c r="V39" s="7">
        <f t="shared" si="2"/>
        <v>31</v>
      </c>
      <c r="W39" s="31">
        <f t="shared" si="7"/>
        <v>1.2829861111111112</v>
      </c>
      <c r="X39" s="30"/>
    </row>
    <row r="40" spans="1:24" ht="15.75" x14ac:dyDescent="0.25">
      <c r="A40" s="14">
        <v>2102</v>
      </c>
      <c r="B40" s="8" t="str">
        <f>[1]М!C45</f>
        <v>Меленцов Дмитрий Михайлович</v>
      </c>
      <c r="C40" s="13" t="s">
        <v>38</v>
      </c>
      <c r="D40" s="29">
        <v>38442</v>
      </c>
      <c r="E40" s="9" t="s">
        <v>43</v>
      </c>
      <c r="F40" s="30">
        <v>8.5879629629629622E-3</v>
      </c>
      <c r="G40" s="30" t="s">
        <v>43</v>
      </c>
      <c r="H40" s="10">
        <v>8.5879629629629622E-3</v>
      </c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10">
        <v>0</v>
      </c>
      <c r="U40" s="10">
        <f t="shared" si="5"/>
        <v>8.5879629629629622E-3</v>
      </c>
      <c r="V40" s="7">
        <f t="shared" si="2"/>
        <v>32</v>
      </c>
      <c r="W40" s="31">
        <f t="shared" si="7"/>
        <v>1.2881944444444442</v>
      </c>
      <c r="X40" s="30"/>
    </row>
    <row r="41" spans="1:24" ht="15.75" x14ac:dyDescent="0.25">
      <c r="A41" s="14">
        <v>10</v>
      </c>
      <c r="B41" s="8" t="str">
        <f>[1]М!C46</f>
        <v>Туленинов Михаил Денисович</v>
      </c>
      <c r="C41" s="13" t="s">
        <v>38</v>
      </c>
      <c r="D41" s="29">
        <v>39266</v>
      </c>
      <c r="E41" s="9" t="s">
        <v>43</v>
      </c>
      <c r="F41" s="30">
        <v>8.6574074074074071E-3</v>
      </c>
      <c r="G41" s="30" t="s">
        <v>43</v>
      </c>
      <c r="H41" s="10">
        <v>8.6574074074074071E-3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10">
        <v>0</v>
      </c>
      <c r="U41" s="10">
        <f t="shared" si="5"/>
        <v>8.6574074074074071E-3</v>
      </c>
      <c r="V41" s="7">
        <f t="shared" si="2"/>
        <v>33</v>
      </c>
      <c r="W41" s="31">
        <f t="shared" si="7"/>
        <v>1.2986111111111109</v>
      </c>
      <c r="X41" s="30"/>
    </row>
    <row r="42" spans="1:24" ht="15.75" x14ac:dyDescent="0.25">
      <c r="A42" s="14">
        <v>2121</v>
      </c>
      <c r="B42" s="8" t="str">
        <f>[1]М!C47</f>
        <v>Галуза Владислав Игоревич</v>
      </c>
      <c r="C42" s="13" t="s">
        <v>38</v>
      </c>
      <c r="D42" s="29">
        <v>38632</v>
      </c>
      <c r="E42" s="9" t="s">
        <v>43</v>
      </c>
      <c r="F42" s="30">
        <v>8.6689814814814806E-3</v>
      </c>
      <c r="G42" s="30" t="s">
        <v>43</v>
      </c>
      <c r="H42" s="10">
        <v>8.6689814814814806E-3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10">
        <v>0</v>
      </c>
      <c r="U42" s="10">
        <f t="shared" si="5"/>
        <v>8.6689814814814806E-3</v>
      </c>
      <c r="V42" s="7">
        <f t="shared" si="2"/>
        <v>34</v>
      </c>
      <c r="W42" s="31">
        <f t="shared" si="7"/>
        <v>1.3003472222222221</v>
      </c>
      <c r="X42" s="30"/>
    </row>
    <row r="43" spans="1:24" ht="15.75" x14ac:dyDescent="0.25">
      <c r="A43" s="14">
        <v>74</v>
      </c>
      <c r="B43" s="8" t="str">
        <f>[1]М!C48</f>
        <v>Палатин Тимофей Романович</v>
      </c>
      <c r="C43" s="13" t="s">
        <v>38</v>
      </c>
      <c r="D43" s="29">
        <v>39339</v>
      </c>
      <c r="E43" s="9" t="s">
        <v>43</v>
      </c>
      <c r="F43" s="30">
        <v>8.7500000000000008E-3</v>
      </c>
      <c r="G43" s="30" t="s">
        <v>43</v>
      </c>
      <c r="H43" s="10">
        <v>8.7500000000000008E-3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10">
        <v>0</v>
      </c>
      <c r="U43" s="10">
        <f t="shared" si="5"/>
        <v>8.7500000000000008E-3</v>
      </c>
      <c r="V43" s="7">
        <f t="shared" si="2"/>
        <v>35</v>
      </c>
      <c r="W43" s="31">
        <f t="shared" si="7"/>
        <v>1.3125</v>
      </c>
      <c r="X43" s="30"/>
    </row>
    <row r="44" spans="1:24" ht="15.75" x14ac:dyDescent="0.25">
      <c r="A44" s="14">
        <v>203</v>
      </c>
      <c r="B44" s="8" t="str">
        <f>[1]М!C49</f>
        <v>Колежук Альвиан Васильевич</v>
      </c>
      <c r="C44" s="13" t="s">
        <v>38</v>
      </c>
      <c r="D44" s="29">
        <v>38489</v>
      </c>
      <c r="E44" s="9" t="s">
        <v>43</v>
      </c>
      <c r="F44" s="30">
        <v>8.7615740740740744E-3</v>
      </c>
      <c r="G44" s="30" t="s">
        <v>43</v>
      </c>
      <c r="H44" s="10">
        <v>8.7615740740740744E-3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10">
        <v>0</v>
      </c>
      <c r="U44" s="10">
        <f t="shared" si="5"/>
        <v>8.7615740740740744E-3</v>
      </c>
      <c r="V44" s="7">
        <f t="shared" si="2"/>
        <v>36</v>
      </c>
      <c r="W44" s="31">
        <f t="shared" si="7"/>
        <v>1.3142361111111112</v>
      </c>
      <c r="X44" s="30"/>
    </row>
    <row r="45" spans="1:24" ht="15.75" x14ac:dyDescent="0.25">
      <c r="A45" s="14">
        <v>255</v>
      </c>
      <c r="B45" s="8" t="str">
        <f>[1]М!C50</f>
        <v>Пеньков Глеб Михайлович</v>
      </c>
      <c r="C45" s="13" t="s">
        <v>38</v>
      </c>
      <c r="D45" s="29">
        <v>39025</v>
      </c>
      <c r="E45" s="9" t="s">
        <v>43</v>
      </c>
      <c r="F45" s="30">
        <v>8.7615740740740744E-3</v>
      </c>
      <c r="G45" s="30" t="s">
        <v>43</v>
      </c>
      <c r="H45" s="10">
        <v>8.7615740740740744E-3</v>
      </c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10">
        <v>0</v>
      </c>
      <c r="U45" s="10">
        <f t="shared" si="5"/>
        <v>8.7615740740740744E-3</v>
      </c>
      <c r="V45" s="7">
        <f t="shared" si="2"/>
        <v>36</v>
      </c>
      <c r="W45" s="31">
        <f t="shared" si="7"/>
        <v>1.3142361111111112</v>
      </c>
      <c r="X45" s="30"/>
    </row>
    <row r="46" spans="1:24" ht="15.75" x14ac:dyDescent="0.25">
      <c r="A46" s="14">
        <v>82</v>
      </c>
      <c r="B46" s="8" t="str">
        <f>[1]М!C51</f>
        <v>Малыгин Денис Игоревич</v>
      </c>
      <c r="C46" s="13" t="s">
        <v>38</v>
      </c>
      <c r="D46" s="29">
        <v>39263</v>
      </c>
      <c r="E46" s="9" t="s">
        <v>43</v>
      </c>
      <c r="F46" s="30">
        <v>8.773148148148148E-3</v>
      </c>
      <c r="G46" s="30" t="s">
        <v>43</v>
      </c>
      <c r="H46" s="10">
        <v>8.773148148148148E-3</v>
      </c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10">
        <v>0</v>
      </c>
      <c r="U46" s="10">
        <f t="shared" si="5"/>
        <v>8.773148148148148E-3</v>
      </c>
      <c r="V46" s="7">
        <f t="shared" si="2"/>
        <v>38</v>
      </c>
      <c r="W46" s="31">
        <f t="shared" si="7"/>
        <v>1.3159722222222221</v>
      </c>
      <c r="X46" s="30"/>
    </row>
    <row r="47" spans="1:24" ht="15.75" x14ac:dyDescent="0.25">
      <c r="A47" s="14">
        <v>282</v>
      </c>
      <c r="B47" s="8" t="str">
        <f>[1]М!C52</f>
        <v>Петров Мирон Андреевич</v>
      </c>
      <c r="C47" s="13" t="s">
        <v>38</v>
      </c>
      <c r="D47" s="29">
        <v>39387</v>
      </c>
      <c r="E47" s="9" t="s">
        <v>43</v>
      </c>
      <c r="F47" s="30">
        <v>8.773148148148148E-3</v>
      </c>
      <c r="G47" s="30" t="s">
        <v>43</v>
      </c>
      <c r="H47" s="10">
        <v>8.773148148148148E-3</v>
      </c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10">
        <v>0</v>
      </c>
      <c r="U47" s="10">
        <f t="shared" si="5"/>
        <v>8.773148148148148E-3</v>
      </c>
      <c r="V47" s="7">
        <f t="shared" si="2"/>
        <v>38</v>
      </c>
      <c r="W47" s="31">
        <f t="shared" si="7"/>
        <v>1.3159722222222221</v>
      </c>
      <c r="X47" s="30"/>
    </row>
    <row r="48" spans="1:24" ht="15.75" x14ac:dyDescent="0.25">
      <c r="A48" s="14">
        <v>6</v>
      </c>
      <c r="B48" s="8" t="str">
        <f>[1]М!C53</f>
        <v>Вяльяк Кирилл Петрович</v>
      </c>
      <c r="C48" s="13" t="s">
        <v>38</v>
      </c>
      <c r="D48" s="29">
        <v>38302</v>
      </c>
      <c r="E48" s="9" t="s">
        <v>43</v>
      </c>
      <c r="F48" s="30">
        <v>8.7847222222222215E-3</v>
      </c>
      <c r="G48" s="30" t="s">
        <v>43</v>
      </c>
      <c r="H48" s="10">
        <v>8.7847222222222215E-3</v>
      </c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10">
        <v>0</v>
      </c>
      <c r="U48" s="10">
        <f t="shared" si="5"/>
        <v>8.7847222222222215E-3</v>
      </c>
      <c r="V48" s="7">
        <f t="shared" si="2"/>
        <v>40</v>
      </c>
      <c r="W48" s="31">
        <f t="shared" si="7"/>
        <v>1.317708333333333</v>
      </c>
      <c r="X48" s="30"/>
    </row>
    <row r="49" spans="1:24" ht="15.75" x14ac:dyDescent="0.25">
      <c r="A49" s="14">
        <v>62</v>
      </c>
      <c r="B49" s="8" t="str">
        <f>[1]М!C54</f>
        <v>Горобец Иван Александрович</v>
      </c>
      <c r="C49" s="13" t="s">
        <v>38</v>
      </c>
      <c r="D49" s="29">
        <v>38634</v>
      </c>
      <c r="E49" s="9" t="s">
        <v>43</v>
      </c>
      <c r="F49" s="30">
        <v>8.7847222222222215E-3</v>
      </c>
      <c r="G49" s="30" t="s">
        <v>43</v>
      </c>
      <c r="H49" s="10">
        <v>8.7847222222222215E-3</v>
      </c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10">
        <v>0</v>
      </c>
      <c r="U49" s="10">
        <f t="shared" si="5"/>
        <v>8.7847222222222215E-3</v>
      </c>
      <c r="V49" s="7">
        <f t="shared" si="2"/>
        <v>40</v>
      </c>
      <c r="W49" s="31">
        <f t="shared" si="7"/>
        <v>1.317708333333333</v>
      </c>
      <c r="X49" s="30"/>
    </row>
    <row r="50" spans="1:24" ht="15.75" x14ac:dyDescent="0.25">
      <c r="A50" s="14">
        <v>215</v>
      </c>
      <c r="B50" s="8" t="str">
        <f>[1]М!C55</f>
        <v>Лекомцев Максим Андреевич</v>
      </c>
      <c r="C50" s="13" t="s">
        <v>38</v>
      </c>
      <c r="D50" s="29">
        <v>39130</v>
      </c>
      <c r="E50" s="9" t="s">
        <v>43</v>
      </c>
      <c r="F50" s="30">
        <v>8.7847222222222215E-3</v>
      </c>
      <c r="G50" s="30" t="s">
        <v>43</v>
      </c>
      <c r="H50" s="10">
        <v>8.7847222222222215E-3</v>
      </c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10">
        <v>0</v>
      </c>
      <c r="U50" s="10">
        <f t="shared" si="5"/>
        <v>8.7847222222222215E-3</v>
      </c>
      <c r="V50" s="7">
        <f t="shared" si="2"/>
        <v>40</v>
      </c>
      <c r="W50" s="31">
        <f t="shared" si="7"/>
        <v>1.317708333333333</v>
      </c>
      <c r="X50" s="30"/>
    </row>
    <row r="51" spans="1:24" ht="15.75" x14ac:dyDescent="0.25">
      <c r="A51" s="14">
        <v>2149</v>
      </c>
      <c r="B51" s="8" t="str">
        <f>[1]М!C56</f>
        <v>Леонов Алексей Сергеевич</v>
      </c>
      <c r="C51" s="13" t="s">
        <v>38</v>
      </c>
      <c r="D51" s="29">
        <v>39079</v>
      </c>
      <c r="E51" s="9" t="s">
        <v>43</v>
      </c>
      <c r="F51" s="30">
        <v>8.7847222222222215E-3</v>
      </c>
      <c r="G51" s="30" t="s">
        <v>43</v>
      </c>
      <c r="H51" s="10">
        <v>8.7847222222222215E-3</v>
      </c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10">
        <v>0</v>
      </c>
      <c r="U51" s="10">
        <f t="shared" si="5"/>
        <v>8.7847222222222215E-3</v>
      </c>
      <c r="V51" s="7">
        <f t="shared" si="2"/>
        <v>40</v>
      </c>
      <c r="W51" s="31">
        <f t="shared" si="7"/>
        <v>1.317708333333333</v>
      </c>
      <c r="X51" s="30"/>
    </row>
    <row r="52" spans="1:24" ht="15.75" x14ac:dyDescent="0.25">
      <c r="A52" s="14">
        <v>248</v>
      </c>
      <c r="B52" s="8" t="str">
        <f>[1]М!C57</f>
        <v>Машинников Алексей Дмитриевич</v>
      </c>
      <c r="C52" s="13" t="s">
        <v>38</v>
      </c>
      <c r="D52" s="29">
        <v>39122</v>
      </c>
      <c r="E52" s="9" t="s">
        <v>43</v>
      </c>
      <c r="F52" s="30">
        <v>8.7847222222222215E-3</v>
      </c>
      <c r="G52" s="30" t="s">
        <v>43</v>
      </c>
      <c r="H52" s="10">
        <v>8.7847222222222215E-3</v>
      </c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10">
        <v>0</v>
      </c>
      <c r="U52" s="10">
        <f t="shared" si="5"/>
        <v>8.7847222222222215E-3</v>
      </c>
      <c r="V52" s="7">
        <f t="shared" si="2"/>
        <v>40</v>
      </c>
      <c r="W52" s="31">
        <f t="shared" si="7"/>
        <v>1.317708333333333</v>
      </c>
      <c r="X52" s="30"/>
    </row>
    <row r="53" spans="1:24" ht="15.75" x14ac:dyDescent="0.25">
      <c r="A53" s="14">
        <v>80</v>
      </c>
      <c r="B53" s="8" t="str">
        <f>[1]М!C58</f>
        <v>Мамедгасанов Гашам Буньядович</v>
      </c>
      <c r="C53" s="13" t="s">
        <v>38</v>
      </c>
      <c r="D53" s="29">
        <v>39357</v>
      </c>
      <c r="E53" s="9" t="s">
        <v>43</v>
      </c>
      <c r="F53" s="30">
        <v>8.7962962962962968E-3</v>
      </c>
      <c r="G53" s="30" t="s">
        <v>43</v>
      </c>
      <c r="H53" s="10">
        <v>8.7962962962962968E-3</v>
      </c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10">
        <v>0</v>
      </c>
      <c r="U53" s="10">
        <f t="shared" si="5"/>
        <v>8.7962962962962968E-3</v>
      </c>
      <c r="V53" s="7">
        <f t="shared" si="2"/>
        <v>45</v>
      </c>
      <c r="W53" s="31">
        <f t="shared" si="7"/>
        <v>1.3194444444444444</v>
      </c>
      <c r="X53" s="30"/>
    </row>
    <row r="54" spans="1:24" ht="15.75" x14ac:dyDescent="0.25">
      <c r="A54" s="14">
        <v>2112</v>
      </c>
      <c r="B54" s="8" t="str">
        <f>[1]М!C59</f>
        <v>Хайдаров Руслан Рустамович</v>
      </c>
      <c r="C54" s="13" t="s">
        <v>38</v>
      </c>
      <c r="D54" s="29">
        <v>39339</v>
      </c>
      <c r="E54" s="9" t="s">
        <v>43</v>
      </c>
      <c r="F54" s="30">
        <v>8.8078703703703704E-3</v>
      </c>
      <c r="G54" s="30" t="s">
        <v>43</v>
      </c>
      <c r="H54" s="10">
        <v>8.8078703703703704E-3</v>
      </c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10">
        <v>0</v>
      </c>
      <c r="U54" s="10">
        <f t="shared" si="5"/>
        <v>8.8078703703703704E-3</v>
      </c>
      <c r="V54" s="7">
        <f t="shared" si="2"/>
        <v>46</v>
      </c>
      <c r="W54" s="31">
        <f t="shared" si="7"/>
        <v>1.3211805555555556</v>
      </c>
      <c r="X54" s="30"/>
    </row>
    <row r="55" spans="1:24" ht="15.75" x14ac:dyDescent="0.25">
      <c r="A55" s="14">
        <v>2108</v>
      </c>
      <c r="B55" s="8" t="str">
        <f>[1]М!C60</f>
        <v>Локсин Евгений Дмитриевич</v>
      </c>
      <c r="C55" s="13" t="s">
        <v>38</v>
      </c>
      <c r="D55" s="29">
        <v>39199</v>
      </c>
      <c r="E55" s="9" t="s">
        <v>43</v>
      </c>
      <c r="F55" s="30">
        <v>8.8541666666666664E-3</v>
      </c>
      <c r="G55" s="30" t="s">
        <v>43</v>
      </c>
      <c r="H55" s="10">
        <v>8.8541666666666664E-3</v>
      </c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10">
        <v>0</v>
      </c>
      <c r="U55" s="10">
        <f t="shared" si="5"/>
        <v>8.8541666666666664E-3</v>
      </c>
      <c r="V55" s="7">
        <f t="shared" si="2"/>
        <v>47</v>
      </c>
      <c r="W55" s="31">
        <f t="shared" si="7"/>
        <v>1.3281249999999998</v>
      </c>
      <c r="X55" s="30"/>
    </row>
    <row r="56" spans="1:24" ht="15.75" x14ac:dyDescent="0.25">
      <c r="A56" s="14">
        <v>16</v>
      </c>
      <c r="B56" s="8" t="str">
        <f>[1]М!C61</f>
        <v>Линчевский Игорь Олегович</v>
      </c>
      <c r="C56" s="13" t="s">
        <v>38</v>
      </c>
      <c r="D56" s="29">
        <v>38496</v>
      </c>
      <c r="E56" s="9" t="s">
        <v>43</v>
      </c>
      <c r="F56" s="30">
        <v>9.0162037037037034E-3</v>
      </c>
      <c r="G56" s="30" t="s">
        <v>43</v>
      </c>
      <c r="H56" s="10">
        <v>9.0162037037037034E-3</v>
      </c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10">
        <v>0</v>
      </c>
      <c r="U56" s="10">
        <f t="shared" si="5"/>
        <v>9.0162037037037034E-3</v>
      </c>
      <c r="V56" s="7">
        <f t="shared" si="2"/>
        <v>48</v>
      </c>
      <c r="W56" s="31">
        <f t="shared" si="7"/>
        <v>1.3524305555555554</v>
      </c>
      <c r="X56" s="30"/>
    </row>
    <row r="57" spans="1:24" ht="15.75" x14ac:dyDescent="0.25">
      <c r="A57" s="14">
        <v>17</v>
      </c>
      <c r="B57" s="8" t="str">
        <f>[1]М!C62</f>
        <v>Макеев Эмир Бариевич</v>
      </c>
      <c r="C57" s="13" t="s">
        <v>38</v>
      </c>
      <c r="D57" s="29">
        <v>38477</v>
      </c>
      <c r="E57" s="9" t="s">
        <v>43</v>
      </c>
      <c r="F57" s="30">
        <v>9.0277777777777769E-3</v>
      </c>
      <c r="G57" s="30" t="s">
        <v>43</v>
      </c>
      <c r="H57" s="10">
        <v>9.0277777777777769E-3</v>
      </c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10">
        <v>0</v>
      </c>
      <c r="U57" s="10">
        <f t="shared" si="5"/>
        <v>9.0277777777777769E-3</v>
      </c>
      <c r="V57" s="7">
        <f t="shared" si="2"/>
        <v>49</v>
      </c>
      <c r="W57" s="31">
        <f t="shared" si="7"/>
        <v>1.3541666666666665</v>
      </c>
      <c r="X57" s="30"/>
    </row>
    <row r="58" spans="1:24" ht="15.75" x14ac:dyDescent="0.25">
      <c r="A58" s="14">
        <v>52</v>
      </c>
      <c r="B58" s="8" t="str">
        <f>[1]М!C63</f>
        <v>Орлов Игорь Юрьевич</v>
      </c>
      <c r="C58" s="13" t="s">
        <v>38</v>
      </c>
      <c r="D58" s="29">
        <v>38774</v>
      </c>
      <c r="E58" s="9" t="s">
        <v>43</v>
      </c>
      <c r="F58" s="30">
        <v>9.0277777777777769E-3</v>
      </c>
      <c r="G58" s="30" t="s">
        <v>43</v>
      </c>
      <c r="H58" s="10">
        <v>9.0277777777777769E-3</v>
      </c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10">
        <v>0</v>
      </c>
      <c r="U58" s="10">
        <f t="shared" si="5"/>
        <v>9.0277777777777769E-3</v>
      </c>
      <c r="V58" s="7">
        <f t="shared" si="2"/>
        <v>49</v>
      </c>
      <c r="W58" s="31">
        <f t="shared" si="7"/>
        <v>1.3541666666666665</v>
      </c>
      <c r="X58" s="30"/>
    </row>
    <row r="59" spans="1:24" ht="15.75" x14ac:dyDescent="0.25">
      <c r="A59" s="14">
        <v>91</v>
      </c>
      <c r="B59" s="8" t="str">
        <f>[1]М!C64</f>
        <v>Попов Степан Витальевич</v>
      </c>
      <c r="C59" s="13" t="s">
        <v>38</v>
      </c>
      <c r="D59" s="29">
        <v>38637</v>
      </c>
      <c r="E59" s="9" t="s">
        <v>43</v>
      </c>
      <c r="F59" s="30">
        <v>9.0277777777777769E-3</v>
      </c>
      <c r="G59" s="30" t="s">
        <v>43</v>
      </c>
      <c r="H59" s="10">
        <v>9.0277777777777769E-3</v>
      </c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10">
        <v>0</v>
      </c>
      <c r="U59" s="10">
        <f t="shared" si="5"/>
        <v>9.0277777777777769E-3</v>
      </c>
      <c r="V59" s="7">
        <f t="shared" si="2"/>
        <v>49</v>
      </c>
      <c r="W59" s="31">
        <f t="shared" si="7"/>
        <v>1.3541666666666665</v>
      </c>
      <c r="X59" s="30"/>
    </row>
    <row r="60" spans="1:24" ht="15.75" x14ac:dyDescent="0.25">
      <c r="A60" s="14">
        <v>51</v>
      </c>
      <c r="B60" s="8" t="str">
        <f>[1]М!C65</f>
        <v>Злотин Ефим Дмитриевич</v>
      </c>
      <c r="C60" s="13" t="s">
        <v>38</v>
      </c>
      <c r="D60" s="29">
        <v>39407</v>
      </c>
      <c r="E60" s="9" t="s">
        <v>43</v>
      </c>
      <c r="F60" s="30">
        <v>9.0509259259259258E-3</v>
      </c>
      <c r="G60" s="30" t="s">
        <v>43</v>
      </c>
      <c r="H60" s="10">
        <v>9.0509259259259258E-3</v>
      </c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10">
        <v>0</v>
      </c>
      <c r="U60" s="10">
        <f t="shared" si="5"/>
        <v>9.0509259259259258E-3</v>
      </c>
      <c r="V60" s="7">
        <f t="shared" si="2"/>
        <v>52</v>
      </c>
      <c r="W60" s="31">
        <f t="shared" si="7"/>
        <v>1.3576388888888888</v>
      </c>
      <c r="X60" s="30"/>
    </row>
    <row r="61" spans="1:24" ht="15.75" x14ac:dyDescent="0.25">
      <c r="A61" s="14">
        <v>68</v>
      </c>
      <c r="B61" s="8" t="str">
        <f>[1]М!C66</f>
        <v>Чубаров Матвей Сергеевич</v>
      </c>
      <c r="C61" s="13" t="s">
        <v>38</v>
      </c>
      <c r="D61" s="29">
        <v>39155</v>
      </c>
      <c r="E61" s="9" t="s">
        <v>43</v>
      </c>
      <c r="F61" s="30">
        <v>9.0509259259259258E-3</v>
      </c>
      <c r="G61" s="30" t="s">
        <v>43</v>
      </c>
      <c r="H61" s="10">
        <v>9.0509259259259258E-3</v>
      </c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10">
        <v>0</v>
      </c>
      <c r="U61" s="10">
        <f t="shared" si="5"/>
        <v>9.0509259259259258E-3</v>
      </c>
      <c r="V61" s="7">
        <f t="shared" si="2"/>
        <v>52</v>
      </c>
      <c r="W61" s="31">
        <f t="shared" si="7"/>
        <v>1.3576388888888888</v>
      </c>
      <c r="X61" s="30"/>
    </row>
    <row r="62" spans="1:24" ht="15.75" x14ac:dyDescent="0.25">
      <c r="A62" s="14">
        <v>81</v>
      </c>
      <c r="B62" s="8" t="str">
        <f>[1]М!C67</f>
        <v>Искандаров Динмагамед Афтандилович</v>
      </c>
      <c r="C62" s="13" t="s">
        <v>38</v>
      </c>
      <c r="D62" s="29">
        <v>39496</v>
      </c>
      <c r="E62" s="9" t="s">
        <v>43</v>
      </c>
      <c r="F62" s="30">
        <v>9.0740740740740747E-3</v>
      </c>
      <c r="G62" s="30" t="s">
        <v>43</v>
      </c>
      <c r="H62" s="10">
        <v>9.0740740740740747E-3</v>
      </c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10">
        <v>0</v>
      </c>
      <c r="U62" s="10">
        <f t="shared" si="5"/>
        <v>9.0740740740740747E-3</v>
      </c>
      <c r="V62" s="7">
        <f t="shared" si="2"/>
        <v>54</v>
      </c>
      <c r="W62" s="31">
        <f t="shared" si="7"/>
        <v>1.3611111111111112</v>
      </c>
      <c r="X62" s="30"/>
    </row>
    <row r="63" spans="1:24" ht="15.75" x14ac:dyDescent="0.25">
      <c r="A63" s="14">
        <v>251</v>
      </c>
      <c r="B63" s="8" t="str">
        <f>[1]М!C68</f>
        <v>Волычев Кирилл Максимович</v>
      </c>
      <c r="C63" s="13" t="s">
        <v>38</v>
      </c>
      <c r="D63" s="29">
        <v>38515</v>
      </c>
      <c r="E63" s="9" t="s">
        <v>43</v>
      </c>
      <c r="F63" s="30">
        <v>9.2245370370370363E-3</v>
      </c>
      <c r="G63" s="30" t="s">
        <v>43</v>
      </c>
      <c r="H63" s="10">
        <v>9.2245370370370363E-3</v>
      </c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10">
        <v>0</v>
      </c>
      <c r="U63" s="10">
        <f t="shared" si="5"/>
        <v>9.2245370370370363E-3</v>
      </c>
      <c r="V63" s="7">
        <f t="shared" si="2"/>
        <v>55</v>
      </c>
      <c r="W63" s="31">
        <f t="shared" si="7"/>
        <v>1.3836805555555554</v>
      </c>
      <c r="X63" s="30"/>
    </row>
    <row r="64" spans="1:24" ht="15.75" x14ac:dyDescent="0.25">
      <c r="A64" s="14">
        <v>89</v>
      </c>
      <c r="B64" s="8" t="str">
        <f>[1]М!C69</f>
        <v>Семенов Иван Александрович</v>
      </c>
      <c r="C64" s="13" t="s">
        <v>38</v>
      </c>
      <c r="D64" s="29">
        <v>38787</v>
      </c>
      <c r="E64" s="9" t="s">
        <v>43</v>
      </c>
      <c r="F64" s="30">
        <v>9.2824074074074076E-3</v>
      </c>
      <c r="G64" s="30" t="s">
        <v>43</v>
      </c>
      <c r="H64" s="10">
        <v>9.2824074074074076E-3</v>
      </c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10">
        <v>0</v>
      </c>
      <c r="U64" s="10">
        <f t="shared" si="5"/>
        <v>9.2824074074074076E-3</v>
      </c>
      <c r="V64" s="7">
        <f t="shared" si="2"/>
        <v>56</v>
      </c>
      <c r="W64" s="31">
        <f t="shared" si="7"/>
        <v>1.3923611111111112</v>
      </c>
      <c r="X64" s="30"/>
    </row>
    <row r="65" spans="1:24" ht="15.75" x14ac:dyDescent="0.25">
      <c r="A65" s="14">
        <v>2132</v>
      </c>
      <c r="B65" s="8" t="str">
        <f>[1]М!C70</f>
        <v>Шарапов Иван Дмитриевич</v>
      </c>
      <c r="C65" s="13" t="s">
        <v>38</v>
      </c>
      <c r="D65" s="29">
        <v>38669</v>
      </c>
      <c r="E65" s="9" t="s">
        <v>43</v>
      </c>
      <c r="F65" s="30">
        <v>9.2939814814814812E-3</v>
      </c>
      <c r="G65" s="30" t="s">
        <v>43</v>
      </c>
      <c r="H65" s="10">
        <v>9.2939814814814812E-3</v>
      </c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10">
        <v>0</v>
      </c>
      <c r="U65" s="10">
        <f t="shared" si="5"/>
        <v>9.2939814814814812E-3</v>
      </c>
      <c r="V65" s="7">
        <f t="shared" si="2"/>
        <v>57</v>
      </c>
      <c r="W65" s="31">
        <f t="shared" si="7"/>
        <v>1.3940972222222221</v>
      </c>
      <c r="X65" s="30"/>
    </row>
    <row r="66" spans="1:24" ht="15.75" x14ac:dyDescent="0.25">
      <c r="A66" s="14">
        <v>167</v>
      </c>
      <c r="B66" s="8" t="str">
        <f>[1]М!C71</f>
        <v>Лиунша Арсений Максимович</v>
      </c>
      <c r="C66" s="13" t="s">
        <v>38</v>
      </c>
      <c r="D66" s="29">
        <v>39160</v>
      </c>
      <c r="E66" s="9" t="s">
        <v>43</v>
      </c>
      <c r="F66" s="30">
        <v>9.3055555555555548E-3</v>
      </c>
      <c r="G66" s="30" t="s">
        <v>43</v>
      </c>
      <c r="H66" s="10">
        <v>9.3055555555555548E-3</v>
      </c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10">
        <v>0</v>
      </c>
      <c r="U66" s="10">
        <f t="shared" si="5"/>
        <v>9.3055555555555548E-3</v>
      </c>
      <c r="V66" s="7">
        <f t="shared" si="2"/>
        <v>58</v>
      </c>
      <c r="W66" s="31">
        <f t="shared" si="7"/>
        <v>1.395833333333333</v>
      </c>
      <c r="X66" s="30"/>
    </row>
    <row r="67" spans="1:24" ht="15.75" x14ac:dyDescent="0.25">
      <c r="A67" s="14">
        <v>54</v>
      </c>
      <c r="B67" s="8" t="str">
        <f>[1]М!C72</f>
        <v>Александров Данил Алексеевич</v>
      </c>
      <c r="C67" s="13" t="s">
        <v>38</v>
      </c>
      <c r="D67" s="29">
        <v>39342</v>
      </c>
      <c r="E67" s="9" t="s">
        <v>43</v>
      </c>
      <c r="F67" s="30">
        <v>9.3171296296296301E-3</v>
      </c>
      <c r="G67" s="30" t="s">
        <v>43</v>
      </c>
      <c r="H67" s="10">
        <v>9.3171296296296301E-3</v>
      </c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10">
        <v>0</v>
      </c>
      <c r="U67" s="10">
        <f t="shared" si="5"/>
        <v>9.3171296296296301E-3</v>
      </c>
      <c r="V67" s="7">
        <f t="shared" si="2"/>
        <v>59</v>
      </c>
      <c r="W67" s="31">
        <f t="shared" si="7"/>
        <v>1.3975694444444444</v>
      </c>
      <c r="X67" s="30"/>
    </row>
    <row r="68" spans="1:24" ht="15.75" x14ac:dyDescent="0.25">
      <c r="A68" s="14">
        <v>236</v>
      </c>
      <c r="B68" s="8" t="str">
        <f>[1]М!C73</f>
        <v>Кудрявцев Никита Максимович</v>
      </c>
      <c r="C68" s="13" t="s">
        <v>38</v>
      </c>
      <c r="D68" s="29">
        <v>38952</v>
      </c>
      <c r="E68" s="9" t="s">
        <v>43</v>
      </c>
      <c r="F68" s="30">
        <v>9.3171296296296301E-3</v>
      </c>
      <c r="G68" s="30" t="s">
        <v>43</v>
      </c>
      <c r="H68" s="10">
        <v>9.3171296296296301E-3</v>
      </c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10">
        <v>0</v>
      </c>
      <c r="U68" s="10">
        <f t="shared" si="5"/>
        <v>9.3171296296296301E-3</v>
      </c>
      <c r="V68" s="7">
        <f t="shared" si="2"/>
        <v>59</v>
      </c>
      <c r="W68" s="31">
        <f t="shared" si="7"/>
        <v>1.3975694444444444</v>
      </c>
      <c r="X68" s="30"/>
    </row>
    <row r="69" spans="1:24" ht="15.75" x14ac:dyDescent="0.25">
      <c r="A69" s="14">
        <v>2124</v>
      </c>
      <c r="B69" s="8" t="str">
        <f>[1]М!C74</f>
        <v>Кубанцев Владислав Сергеевич</v>
      </c>
      <c r="C69" s="13" t="s">
        <v>38</v>
      </c>
      <c r="D69" s="29">
        <v>38528</v>
      </c>
      <c r="E69" s="9" t="s">
        <v>43</v>
      </c>
      <c r="F69" s="30">
        <v>9.3287037037037036E-3</v>
      </c>
      <c r="G69" s="30" t="s">
        <v>43</v>
      </c>
      <c r="H69" s="10">
        <v>9.3287037037037036E-3</v>
      </c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10">
        <v>0</v>
      </c>
      <c r="U69" s="10">
        <f t="shared" si="5"/>
        <v>9.3287037037037036E-3</v>
      </c>
      <c r="V69" s="7">
        <f t="shared" si="2"/>
        <v>61</v>
      </c>
      <c r="W69" s="31">
        <f t="shared" si="7"/>
        <v>1.3993055555555554</v>
      </c>
      <c r="X69" s="30"/>
    </row>
    <row r="70" spans="1:24" ht="15.75" x14ac:dyDescent="0.25">
      <c r="A70" s="14">
        <v>2143</v>
      </c>
      <c r="B70" s="8" t="str">
        <f>[1]М!C75</f>
        <v>Чернявский Степан Антонович</v>
      </c>
      <c r="C70" s="13" t="s">
        <v>38</v>
      </c>
      <c r="D70" s="29">
        <v>38476</v>
      </c>
      <c r="E70" s="9" t="s">
        <v>43</v>
      </c>
      <c r="F70" s="30">
        <v>9.3287037037037036E-3</v>
      </c>
      <c r="G70" s="30" t="s">
        <v>43</v>
      </c>
      <c r="H70" s="10">
        <v>9.3287037037037036E-3</v>
      </c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10">
        <v>0</v>
      </c>
      <c r="U70" s="10">
        <f t="shared" si="5"/>
        <v>9.3287037037037036E-3</v>
      </c>
      <c r="V70" s="7">
        <f t="shared" si="2"/>
        <v>61</v>
      </c>
      <c r="W70" s="31">
        <f t="shared" si="7"/>
        <v>1.3993055555555554</v>
      </c>
      <c r="X70" s="30"/>
    </row>
    <row r="71" spans="1:24" ht="15.75" x14ac:dyDescent="0.25">
      <c r="A71" s="14">
        <v>27</v>
      </c>
      <c r="B71" s="8" t="str">
        <f>[1]М!C76</f>
        <v>Исаев Владислав Алексеевич</v>
      </c>
      <c r="C71" s="13" t="s">
        <v>38</v>
      </c>
      <c r="D71" s="29">
        <v>39004</v>
      </c>
      <c r="E71" s="9" t="s">
        <v>43</v>
      </c>
      <c r="F71" s="30">
        <v>9.3865740740740732E-3</v>
      </c>
      <c r="G71" s="30" t="s">
        <v>43</v>
      </c>
      <c r="H71" s="10">
        <v>9.3865740740740732E-3</v>
      </c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10">
        <v>0</v>
      </c>
      <c r="U71" s="10">
        <f t="shared" si="5"/>
        <v>9.3865740740740732E-3</v>
      </c>
      <c r="V71" s="7">
        <f t="shared" si="2"/>
        <v>63</v>
      </c>
      <c r="W71" s="31">
        <f t="shared" si="7"/>
        <v>1.4079861111111109</v>
      </c>
      <c r="X71" s="30"/>
    </row>
    <row r="72" spans="1:24" ht="15.75" x14ac:dyDescent="0.25">
      <c r="A72" s="14">
        <v>214</v>
      </c>
      <c r="B72" s="8" t="str">
        <f>[1]М!C77</f>
        <v>Климачев Сергей Артемович</v>
      </c>
      <c r="C72" s="13" t="s">
        <v>38</v>
      </c>
      <c r="D72" s="29">
        <v>39013</v>
      </c>
      <c r="E72" s="9" t="s">
        <v>43</v>
      </c>
      <c r="F72" s="30">
        <v>9.4097222222222221E-3</v>
      </c>
      <c r="G72" s="30" t="s">
        <v>43</v>
      </c>
      <c r="H72" s="10">
        <v>9.4097222222222221E-3</v>
      </c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10">
        <v>0</v>
      </c>
      <c r="U72" s="10">
        <f t="shared" si="5"/>
        <v>9.4097222222222221E-3</v>
      </c>
      <c r="V72" s="7">
        <f t="shared" si="2"/>
        <v>64</v>
      </c>
      <c r="W72" s="31">
        <f t="shared" si="7"/>
        <v>1.4114583333333333</v>
      </c>
      <c r="X72" s="30"/>
    </row>
    <row r="73" spans="1:24" ht="15.75" x14ac:dyDescent="0.25">
      <c r="A73" s="14">
        <v>171</v>
      </c>
      <c r="B73" s="8" t="str">
        <f>[1]М!C78</f>
        <v>Малышев Виктор Алексеевич</v>
      </c>
      <c r="C73" s="13" t="s">
        <v>38</v>
      </c>
      <c r="D73" s="29">
        <v>39212</v>
      </c>
      <c r="E73" s="9" t="s">
        <v>43</v>
      </c>
      <c r="F73" s="30">
        <v>9.4097222222222221E-3</v>
      </c>
      <c r="G73" s="30" t="s">
        <v>43</v>
      </c>
      <c r="H73" s="10">
        <v>9.4097222222222221E-3</v>
      </c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10">
        <v>0</v>
      </c>
      <c r="U73" s="10">
        <f t="shared" si="5"/>
        <v>9.4097222222222221E-3</v>
      </c>
      <c r="V73" s="7">
        <f t="shared" si="2"/>
        <v>64</v>
      </c>
      <c r="W73" s="31">
        <f t="shared" si="7"/>
        <v>1.4114583333333333</v>
      </c>
      <c r="X73" s="30"/>
    </row>
    <row r="74" spans="1:24" ht="15.75" x14ac:dyDescent="0.25">
      <c r="A74" s="14">
        <v>286</v>
      </c>
      <c r="B74" s="8" t="str">
        <f>[1]М!C79</f>
        <v>Фан Туан Ань</v>
      </c>
      <c r="C74" s="13" t="s">
        <v>38</v>
      </c>
      <c r="D74" s="29">
        <v>38393</v>
      </c>
      <c r="E74" s="9" t="s">
        <v>43</v>
      </c>
      <c r="F74" s="30">
        <v>9.4097222222222221E-3</v>
      </c>
      <c r="G74" s="30" t="s">
        <v>43</v>
      </c>
      <c r="H74" s="10">
        <v>9.4097222222222221E-3</v>
      </c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10">
        <v>0</v>
      </c>
      <c r="U74" s="10">
        <f t="shared" si="5"/>
        <v>9.4097222222222221E-3</v>
      </c>
      <c r="V74" s="7">
        <f t="shared" si="2"/>
        <v>64</v>
      </c>
      <c r="W74" s="31">
        <f t="shared" si="7"/>
        <v>1.4114583333333333</v>
      </c>
      <c r="X74" s="30"/>
    </row>
    <row r="75" spans="1:24" ht="15.75" x14ac:dyDescent="0.25">
      <c r="A75" s="14">
        <v>168</v>
      </c>
      <c r="B75" s="8" t="str">
        <f>[1]М!C80</f>
        <v>Яценко Дмитрий Владиславович</v>
      </c>
      <c r="C75" s="13" t="s">
        <v>38</v>
      </c>
      <c r="D75" s="29">
        <v>39236</v>
      </c>
      <c r="E75" s="9" t="s">
        <v>43</v>
      </c>
      <c r="F75" s="30">
        <v>9.4097222222222221E-3</v>
      </c>
      <c r="G75" s="30" t="s">
        <v>43</v>
      </c>
      <c r="H75" s="10">
        <v>9.4097222222222221E-3</v>
      </c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10">
        <v>0</v>
      </c>
      <c r="U75" s="10">
        <f t="shared" si="5"/>
        <v>9.4097222222222221E-3</v>
      </c>
      <c r="V75" s="7">
        <f t="shared" ref="V75:V138" si="8">IF(U75=U74,V74,V74+COUNTIF($U$9:$U$200,U74))</f>
        <v>64</v>
      </c>
      <c r="W75" s="31">
        <f t="shared" si="7"/>
        <v>1.4114583333333333</v>
      </c>
      <c r="X75" s="30"/>
    </row>
    <row r="76" spans="1:24" ht="15.75" x14ac:dyDescent="0.25">
      <c r="A76" s="14">
        <v>77</v>
      </c>
      <c r="B76" s="8" t="str">
        <f>[1]М!C81</f>
        <v>Кириллов Георгий Александрович</v>
      </c>
      <c r="C76" s="13" t="s">
        <v>38</v>
      </c>
      <c r="D76" s="29">
        <v>39172</v>
      </c>
      <c r="E76" s="9" t="s">
        <v>43</v>
      </c>
      <c r="F76" s="30">
        <v>9.432870370370371E-3</v>
      </c>
      <c r="G76" s="30" t="s">
        <v>43</v>
      </c>
      <c r="H76" s="10">
        <v>9.432870370370371E-3</v>
      </c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10">
        <v>0</v>
      </c>
      <c r="U76" s="10">
        <f t="shared" si="5"/>
        <v>9.432870370370371E-3</v>
      </c>
      <c r="V76" s="7">
        <f t="shared" si="8"/>
        <v>68</v>
      </c>
      <c r="W76" s="31">
        <f t="shared" si="7"/>
        <v>1.4149305555555556</v>
      </c>
      <c r="X76" s="30"/>
    </row>
    <row r="77" spans="1:24" ht="15.75" x14ac:dyDescent="0.25">
      <c r="A77" s="14">
        <v>29</v>
      </c>
      <c r="B77" s="8" t="str">
        <f>[1]М!C82</f>
        <v>Львов Илья Андреевич</v>
      </c>
      <c r="C77" s="13" t="s">
        <v>38</v>
      </c>
      <c r="D77" s="29">
        <v>39128</v>
      </c>
      <c r="E77" s="9" t="s">
        <v>43</v>
      </c>
      <c r="F77" s="30">
        <v>9.432870370370371E-3</v>
      </c>
      <c r="G77" s="30" t="s">
        <v>43</v>
      </c>
      <c r="H77" s="10">
        <v>9.432870370370371E-3</v>
      </c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10">
        <v>0</v>
      </c>
      <c r="U77" s="10">
        <f t="shared" si="5"/>
        <v>9.432870370370371E-3</v>
      </c>
      <c r="V77" s="7">
        <f t="shared" si="8"/>
        <v>68</v>
      </c>
      <c r="W77" s="31">
        <f t="shared" si="7"/>
        <v>1.4149305555555556</v>
      </c>
      <c r="X77" s="30"/>
    </row>
    <row r="78" spans="1:24" ht="15.75" x14ac:dyDescent="0.25">
      <c r="A78" s="14">
        <v>61</v>
      </c>
      <c r="B78" s="8" t="str">
        <f>[1]М!C83</f>
        <v>Едемский Дмитрий Сергеевич</v>
      </c>
      <c r="C78" s="13" t="s">
        <v>38</v>
      </c>
      <c r="D78" s="29">
        <v>38691</v>
      </c>
      <c r="E78" s="9" t="s">
        <v>43</v>
      </c>
      <c r="F78" s="30">
        <v>9.4675925925925934E-3</v>
      </c>
      <c r="G78" s="30" t="s">
        <v>43</v>
      </c>
      <c r="H78" s="10">
        <v>9.4675925925925934E-3</v>
      </c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10">
        <v>0</v>
      </c>
      <c r="U78" s="10">
        <f t="shared" si="5"/>
        <v>9.4675925925925934E-3</v>
      </c>
      <c r="V78" s="7">
        <f t="shared" si="8"/>
        <v>70</v>
      </c>
      <c r="W78" s="31">
        <f t="shared" si="7"/>
        <v>1.4201388888888888</v>
      </c>
      <c r="X78" s="30"/>
    </row>
    <row r="79" spans="1:24" ht="15.75" x14ac:dyDescent="0.25">
      <c r="A79" s="14">
        <v>220</v>
      </c>
      <c r="B79" s="8" t="str">
        <f>[1]М!C84</f>
        <v>Приходько Константин Романович</v>
      </c>
      <c r="C79" s="13" t="s">
        <v>38</v>
      </c>
      <c r="D79" s="29">
        <v>38707</v>
      </c>
      <c r="E79" s="9" t="s">
        <v>43</v>
      </c>
      <c r="F79" s="30">
        <v>9.479166666666667E-3</v>
      </c>
      <c r="G79" s="30" t="s">
        <v>43</v>
      </c>
      <c r="H79" s="10">
        <v>9.479166666666667E-3</v>
      </c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10">
        <v>0</v>
      </c>
      <c r="U79" s="10">
        <f t="shared" si="5"/>
        <v>9.479166666666667E-3</v>
      </c>
      <c r="V79" s="7">
        <f t="shared" si="8"/>
        <v>71</v>
      </c>
      <c r="W79" s="31">
        <f t="shared" si="7"/>
        <v>1.421875</v>
      </c>
      <c r="X79" s="30"/>
    </row>
    <row r="80" spans="1:24" ht="15.75" x14ac:dyDescent="0.25">
      <c r="A80" s="14">
        <v>219</v>
      </c>
      <c r="B80" s="8" t="str">
        <f>[1]М!C85</f>
        <v>Джабраилов Магомедкамиль Вагабович</v>
      </c>
      <c r="C80" s="13" t="s">
        <v>38</v>
      </c>
      <c r="D80" s="29">
        <v>38707</v>
      </c>
      <c r="E80" s="9" t="s">
        <v>43</v>
      </c>
      <c r="F80" s="30">
        <v>9.4907407407407406E-3</v>
      </c>
      <c r="G80" s="30" t="s">
        <v>43</v>
      </c>
      <c r="H80" s="10">
        <v>9.4907407407407406E-3</v>
      </c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10">
        <v>0</v>
      </c>
      <c r="U80" s="10">
        <f t="shared" si="5"/>
        <v>9.4907407407407406E-3</v>
      </c>
      <c r="V80" s="7">
        <f t="shared" si="8"/>
        <v>72</v>
      </c>
      <c r="W80" s="31">
        <f t="shared" si="7"/>
        <v>1.4236111111111109</v>
      </c>
      <c r="X80" s="30"/>
    </row>
    <row r="81" spans="1:24" ht="15.75" x14ac:dyDescent="0.25">
      <c r="A81" s="14">
        <v>55</v>
      </c>
      <c r="B81" s="8" t="str">
        <f>[1]М!C86</f>
        <v>Камалов Марсель Айдарович</v>
      </c>
      <c r="C81" s="13" t="s">
        <v>38</v>
      </c>
      <c r="D81" s="29">
        <v>39037</v>
      </c>
      <c r="E81" s="9" t="s">
        <v>43</v>
      </c>
      <c r="F81" s="30">
        <v>9.5023148148148141E-3</v>
      </c>
      <c r="G81" s="30" t="s">
        <v>43</v>
      </c>
      <c r="H81" s="10">
        <v>9.5023148148148141E-3</v>
      </c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10">
        <v>0</v>
      </c>
      <c r="U81" s="10">
        <f t="shared" si="5"/>
        <v>9.5023148148148141E-3</v>
      </c>
      <c r="V81" s="7">
        <f t="shared" si="8"/>
        <v>73</v>
      </c>
      <c r="W81" s="31">
        <f t="shared" si="7"/>
        <v>1.4253472222222221</v>
      </c>
      <c r="X81" s="30"/>
    </row>
    <row r="82" spans="1:24" ht="15.75" x14ac:dyDescent="0.25">
      <c r="A82" s="14">
        <v>254</v>
      </c>
      <c r="B82" s="8" t="str">
        <f>[1]М!C87</f>
        <v>Разинков Иван Константинович</v>
      </c>
      <c r="C82" s="13" t="s">
        <v>38</v>
      </c>
      <c r="D82" s="29">
        <v>38441</v>
      </c>
      <c r="E82" s="9" t="s">
        <v>43</v>
      </c>
      <c r="F82" s="30">
        <v>9.5023148148148141E-3</v>
      </c>
      <c r="G82" s="30" t="s">
        <v>43</v>
      </c>
      <c r="H82" s="10">
        <v>9.5023148148148141E-3</v>
      </c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10">
        <v>0</v>
      </c>
      <c r="U82" s="10">
        <f t="shared" si="5"/>
        <v>9.5023148148148141E-3</v>
      </c>
      <c r="V82" s="7">
        <f t="shared" si="8"/>
        <v>73</v>
      </c>
      <c r="W82" s="31">
        <f t="shared" si="7"/>
        <v>1.4253472222222221</v>
      </c>
      <c r="X82" s="30"/>
    </row>
    <row r="83" spans="1:24" ht="15.75" x14ac:dyDescent="0.25">
      <c r="A83" s="14">
        <v>206</v>
      </c>
      <c r="B83" s="8" t="str">
        <f>[1]М!C88</f>
        <v>Дучин Кирилл Дмитриевич</v>
      </c>
      <c r="C83" s="13" t="s">
        <v>38</v>
      </c>
      <c r="D83" s="29">
        <v>39284</v>
      </c>
      <c r="E83" s="9" t="s">
        <v>43</v>
      </c>
      <c r="F83" s="30">
        <v>9.525462962962963E-3</v>
      </c>
      <c r="G83" s="30" t="s">
        <v>43</v>
      </c>
      <c r="H83" s="10">
        <v>9.525462962962963E-3</v>
      </c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10">
        <v>0</v>
      </c>
      <c r="U83" s="10">
        <f t="shared" si="5"/>
        <v>9.525462962962963E-3</v>
      </c>
      <c r="V83" s="7">
        <f t="shared" si="8"/>
        <v>75</v>
      </c>
      <c r="W83" s="31">
        <f t="shared" si="7"/>
        <v>1.4288194444444444</v>
      </c>
      <c r="X83" s="30"/>
    </row>
    <row r="84" spans="1:24" ht="15.75" x14ac:dyDescent="0.25">
      <c r="A84" s="14">
        <v>234</v>
      </c>
      <c r="B84" s="8" t="str">
        <f>[1]М!C89</f>
        <v>Бауков Дмитрий Владиславович</v>
      </c>
      <c r="C84" s="13" t="s">
        <v>38</v>
      </c>
      <c r="D84" s="29">
        <v>38952</v>
      </c>
      <c r="E84" s="9" t="s">
        <v>43</v>
      </c>
      <c r="F84" s="30">
        <v>9.5833333333333326E-3</v>
      </c>
      <c r="G84" s="30" t="s">
        <v>43</v>
      </c>
      <c r="H84" s="10">
        <v>9.5833333333333326E-3</v>
      </c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10">
        <v>0</v>
      </c>
      <c r="U84" s="10">
        <f t="shared" si="5"/>
        <v>9.5833333333333326E-3</v>
      </c>
      <c r="V84" s="7">
        <f t="shared" si="8"/>
        <v>76</v>
      </c>
      <c r="W84" s="31">
        <f t="shared" si="7"/>
        <v>1.4374999999999998</v>
      </c>
      <c r="X84" s="30"/>
    </row>
    <row r="85" spans="1:24" ht="15.75" x14ac:dyDescent="0.25">
      <c r="A85" s="14">
        <v>25</v>
      </c>
      <c r="B85" s="8" t="str">
        <f>[1]М!C90</f>
        <v>Соловьёв Дмитрий Александрович</v>
      </c>
      <c r="C85" s="13" t="s">
        <v>38</v>
      </c>
      <c r="D85" s="29">
        <v>39117</v>
      </c>
      <c r="E85" s="9" t="s">
        <v>43</v>
      </c>
      <c r="F85" s="30">
        <v>9.7685185185185184E-3</v>
      </c>
      <c r="G85" s="30" t="s">
        <v>43</v>
      </c>
      <c r="H85" s="10">
        <v>9.7685185185185184E-3</v>
      </c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10">
        <v>0</v>
      </c>
      <c r="U85" s="10">
        <f t="shared" si="5"/>
        <v>9.7685185185185184E-3</v>
      </c>
      <c r="V85" s="7">
        <f t="shared" si="8"/>
        <v>77</v>
      </c>
      <c r="W85" s="31">
        <f t="shared" si="7"/>
        <v>1.4652777777777777</v>
      </c>
      <c r="X85" s="30"/>
    </row>
    <row r="86" spans="1:24" ht="15.75" x14ac:dyDescent="0.25">
      <c r="A86" s="14">
        <v>24</v>
      </c>
      <c r="B86" s="8" t="str">
        <f>[1]М!C91</f>
        <v>Яковенко Никита Владимирович</v>
      </c>
      <c r="C86" s="13" t="s">
        <v>38</v>
      </c>
      <c r="D86" s="29">
        <v>39195</v>
      </c>
      <c r="E86" s="9" t="s">
        <v>43</v>
      </c>
      <c r="F86" s="30">
        <v>9.7685185185185184E-3</v>
      </c>
      <c r="G86" s="30" t="s">
        <v>43</v>
      </c>
      <c r="H86" s="10">
        <v>9.7685185185185184E-3</v>
      </c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10">
        <v>0</v>
      </c>
      <c r="U86" s="10">
        <f t="shared" si="5"/>
        <v>9.7685185185185184E-3</v>
      </c>
      <c r="V86" s="7">
        <f t="shared" si="8"/>
        <v>77</v>
      </c>
      <c r="W86" s="31">
        <f t="shared" si="7"/>
        <v>1.4652777777777777</v>
      </c>
      <c r="X86" s="30"/>
    </row>
    <row r="87" spans="1:24" ht="15.75" x14ac:dyDescent="0.25">
      <c r="A87" s="14">
        <v>26</v>
      </c>
      <c r="B87" s="8" t="str">
        <f>[1]М!C92</f>
        <v>Буйвал Арсений Витальевич</v>
      </c>
      <c r="C87" s="13" t="s">
        <v>38</v>
      </c>
      <c r="D87" s="29">
        <v>39097</v>
      </c>
      <c r="E87" s="9" t="s">
        <v>43</v>
      </c>
      <c r="F87" s="30">
        <v>9.8148148148148144E-3</v>
      </c>
      <c r="G87" s="30" t="s">
        <v>43</v>
      </c>
      <c r="H87" s="10">
        <v>9.8148148148148144E-3</v>
      </c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10">
        <v>0</v>
      </c>
      <c r="U87" s="10">
        <f t="shared" si="5"/>
        <v>9.8148148148148144E-3</v>
      </c>
      <c r="V87" s="7">
        <f t="shared" si="8"/>
        <v>79</v>
      </c>
      <c r="W87" s="31">
        <f t="shared" si="7"/>
        <v>1.4722222222222221</v>
      </c>
      <c r="X87" s="30"/>
    </row>
    <row r="88" spans="1:24" ht="15.75" x14ac:dyDescent="0.25">
      <c r="A88" s="14">
        <v>19</v>
      </c>
      <c r="B88" s="8" t="str">
        <f>[1]М!C93</f>
        <v>Сергеев Роман Эдуардович</v>
      </c>
      <c r="C88" s="13" t="s">
        <v>38</v>
      </c>
      <c r="D88" s="29">
        <v>39414</v>
      </c>
      <c r="E88" s="9" t="s">
        <v>43</v>
      </c>
      <c r="F88" s="30">
        <v>9.9189814814814817E-3</v>
      </c>
      <c r="G88" s="30" t="s">
        <v>43</v>
      </c>
      <c r="H88" s="10">
        <v>9.9189814814814817E-3</v>
      </c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10">
        <v>0</v>
      </c>
      <c r="U88" s="10">
        <f t="shared" si="5"/>
        <v>9.9189814814814817E-3</v>
      </c>
      <c r="V88" s="7">
        <f t="shared" si="8"/>
        <v>80</v>
      </c>
      <c r="W88" s="31">
        <f t="shared" si="7"/>
        <v>1.4878472222222221</v>
      </c>
      <c r="X88" s="30"/>
    </row>
    <row r="89" spans="1:24" ht="15.75" x14ac:dyDescent="0.25">
      <c r="A89" s="14">
        <v>93</v>
      </c>
      <c r="B89" s="8" t="str">
        <f>[1]М!C94</f>
        <v>Суриков Дмитрий Андреевич</v>
      </c>
      <c r="C89" s="13" t="s">
        <v>38</v>
      </c>
      <c r="D89" s="29">
        <v>38027</v>
      </c>
      <c r="E89" s="9" t="s">
        <v>43</v>
      </c>
      <c r="F89" s="30">
        <v>9.9421296296296289E-3</v>
      </c>
      <c r="G89" s="30" t="s">
        <v>43</v>
      </c>
      <c r="H89" s="10">
        <v>9.9421296296296289E-3</v>
      </c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10">
        <v>0</v>
      </c>
      <c r="U89" s="10">
        <f t="shared" si="5"/>
        <v>9.9421296296296289E-3</v>
      </c>
      <c r="V89" s="7">
        <f t="shared" si="8"/>
        <v>81</v>
      </c>
      <c r="W89" s="31">
        <f t="shared" si="7"/>
        <v>1.4913194444444442</v>
      </c>
      <c r="X89" s="30"/>
    </row>
    <row r="90" spans="1:24" ht="15.75" x14ac:dyDescent="0.25">
      <c r="A90" s="14">
        <v>56</v>
      </c>
      <c r="B90" s="8" t="str">
        <f>[1]М!C95</f>
        <v>Вычик Владимир Павлович</v>
      </c>
      <c r="C90" s="13" t="s">
        <v>38</v>
      </c>
      <c r="D90" s="29">
        <v>38773</v>
      </c>
      <c r="E90" s="9" t="s">
        <v>43</v>
      </c>
      <c r="F90" s="30">
        <v>0.01</v>
      </c>
      <c r="G90" s="30" t="s">
        <v>43</v>
      </c>
      <c r="H90" s="10">
        <v>0.01</v>
      </c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10">
        <v>0</v>
      </c>
      <c r="U90" s="10">
        <f t="shared" si="5"/>
        <v>0.01</v>
      </c>
      <c r="V90" s="7">
        <f t="shared" si="8"/>
        <v>82</v>
      </c>
      <c r="W90" s="31">
        <f t="shared" si="7"/>
        <v>1.5</v>
      </c>
      <c r="X90" s="30"/>
    </row>
    <row r="91" spans="1:24" ht="15.75" x14ac:dyDescent="0.25">
      <c r="A91" s="14">
        <v>23</v>
      </c>
      <c r="B91" s="8" t="str">
        <f>[1]М!C96</f>
        <v>Бегун Фёдор Аркадьевич</v>
      </c>
      <c r="C91" s="13" t="s">
        <v>38</v>
      </c>
      <c r="D91" s="29">
        <v>38824</v>
      </c>
      <c r="E91" s="9" t="s">
        <v>43</v>
      </c>
      <c r="F91" s="30">
        <v>1.0011574074074074E-2</v>
      </c>
      <c r="G91" s="30" t="s">
        <v>43</v>
      </c>
      <c r="H91" s="10">
        <v>1.0011574074074074E-2</v>
      </c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10">
        <v>0</v>
      </c>
      <c r="U91" s="10">
        <f t="shared" si="5"/>
        <v>1.0011574074074074E-2</v>
      </c>
      <c r="V91" s="7">
        <f t="shared" si="8"/>
        <v>83</v>
      </c>
      <c r="W91" s="31">
        <f t="shared" si="7"/>
        <v>1.5017361111111109</v>
      </c>
      <c r="X91" s="30"/>
    </row>
    <row r="92" spans="1:24" ht="15.75" x14ac:dyDescent="0.25">
      <c r="A92" s="14">
        <v>221</v>
      </c>
      <c r="B92" s="8" t="str">
        <f>[1]М!C97</f>
        <v>Агаев Эльдар Эльмар Оглы</v>
      </c>
      <c r="C92" s="13" t="s">
        <v>38</v>
      </c>
      <c r="D92" s="29">
        <v>37957</v>
      </c>
      <c r="E92" s="9" t="s">
        <v>43</v>
      </c>
      <c r="F92" s="30">
        <v>1.0023148148148147E-2</v>
      </c>
      <c r="G92" s="30" t="s">
        <v>43</v>
      </c>
      <c r="H92" s="10">
        <v>1.0023148148148147E-2</v>
      </c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10">
        <v>0</v>
      </c>
      <c r="U92" s="10">
        <f t="shared" si="5"/>
        <v>1.0023148148148147E-2</v>
      </c>
      <c r="V92" s="7">
        <f t="shared" si="8"/>
        <v>84</v>
      </c>
      <c r="W92" s="31">
        <f t="shared" si="7"/>
        <v>1.5034722222222221</v>
      </c>
      <c r="X92" s="30"/>
    </row>
    <row r="93" spans="1:24" ht="15.75" x14ac:dyDescent="0.25">
      <c r="A93" s="14">
        <v>201</v>
      </c>
      <c r="B93" s="8" t="str">
        <f>[1]М!C98</f>
        <v>Меркулов Марсель Аликович</v>
      </c>
      <c r="C93" s="13" t="s">
        <v>38</v>
      </c>
      <c r="D93" s="29">
        <v>38461</v>
      </c>
      <c r="E93" s="9" t="s">
        <v>43</v>
      </c>
      <c r="F93" s="30">
        <v>1.0046296296296296E-2</v>
      </c>
      <c r="G93" s="30" t="s">
        <v>43</v>
      </c>
      <c r="H93" s="10">
        <v>1.0046296296296296E-2</v>
      </c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10">
        <v>0</v>
      </c>
      <c r="U93" s="10">
        <f t="shared" si="5"/>
        <v>1.0046296296296296E-2</v>
      </c>
      <c r="V93" s="7">
        <f t="shared" si="8"/>
        <v>85</v>
      </c>
      <c r="W93" s="31">
        <f t="shared" si="7"/>
        <v>1.5069444444444444</v>
      </c>
      <c r="X93" s="30"/>
    </row>
    <row r="94" spans="1:24" ht="15.75" x14ac:dyDescent="0.25">
      <c r="A94" s="14">
        <v>4</v>
      </c>
      <c r="B94" s="8" t="str">
        <f>[1]М!C99</f>
        <v>Коротаев Роман Тимурович</v>
      </c>
      <c r="C94" s="13" t="s">
        <v>38</v>
      </c>
      <c r="D94" s="29">
        <v>39127</v>
      </c>
      <c r="E94" s="9" t="s">
        <v>43</v>
      </c>
      <c r="F94" s="30">
        <v>1.005787037037037E-2</v>
      </c>
      <c r="G94" s="30" t="s">
        <v>43</v>
      </c>
      <c r="H94" s="10">
        <v>1.005787037037037E-2</v>
      </c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10">
        <v>0</v>
      </c>
      <c r="U94" s="10">
        <f t="shared" si="5"/>
        <v>1.005787037037037E-2</v>
      </c>
      <c r="V94" s="7">
        <f t="shared" si="8"/>
        <v>86</v>
      </c>
      <c r="W94" s="31">
        <f t="shared" si="7"/>
        <v>1.5086805555555554</v>
      </c>
      <c r="X94" s="30"/>
    </row>
    <row r="95" spans="1:24" ht="15.75" x14ac:dyDescent="0.25">
      <c r="A95" s="14">
        <v>213</v>
      </c>
      <c r="B95" s="8" t="str">
        <f>[1]М!C100</f>
        <v>Самохвалов Арсений Дмитриевич</v>
      </c>
      <c r="C95" s="13" t="s">
        <v>38</v>
      </c>
      <c r="D95" s="29">
        <v>39363</v>
      </c>
      <c r="E95" s="9" t="s">
        <v>43</v>
      </c>
      <c r="F95" s="30">
        <v>1.0138888888888888E-2</v>
      </c>
      <c r="G95" s="30" t="s">
        <v>43</v>
      </c>
      <c r="H95" s="10">
        <v>1.0138888888888888E-2</v>
      </c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10">
        <v>0</v>
      </c>
      <c r="U95" s="10">
        <f t="shared" si="5"/>
        <v>1.0138888888888888E-2</v>
      </c>
      <c r="V95" s="7">
        <f t="shared" si="8"/>
        <v>87</v>
      </c>
      <c r="W95" s="31">
        <f t="shared" si="7"/>
        <v>1.520833333333333</v>
      </c>
      <c r="X95" s="30"/>
    </row>
    <row r="96" spans="1:24" ht="15.75" x14ac:dyDescent="0.25">
      <c r="A96" s="14">
        <v>2116</v>
      </c>
      <c r="B96" s="8" t="str">
        <f>[1]М!C101</f>
        <v>Одегов Николай Алексеевич</v>
      </c>
      <c r="C96" s="13" t="s">
        <v>38</v>
      </c>
      <c r="D96" s="29">
        <v>39257</v>
      </c>
      <c r="E96" s="9" t="s">
        <v>43</v>
      </c>
      <c r="F96" s="30">
        <v>1.019675925925926E-2</v>
      </c>
      <c r="G96" s="30" t="s">
        <v>43</v>
      </c>
      <c r="H96" s="10">
        <v>1.019675925925926E-2</v>
      </c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10">
        <v>0</v>
      </c>
      <c r="U96" s="10">
        <f t="shared" si="5"/>
        <v>1.019675925925926E-2</v>
      </c>
      <c r="V96" s="7">
        <f t="shared" si="8"/>
        <v>88</v>
      </c>
      <c r="W96" s="31">
        <f t="shared" si="7"/>
        <v>1.5295138888888888</v>
      </c>
      <c r="X96" s="30"/>
    </row>
    <row r="97" spans="1:24" ht="15.75" x14ac:dyDescent="0.25">
      <c r="A97" s="14">
        <v>22</v>
      </c>
      <c r="B97" s="8" t="str">
        <f>[1]М!C102</f>
        <v>Трошин Антон Александрович</v>
      </c>
      <c r="C97" s="13" t="s">
        <v>38</v>
      </c>
      <c r="D97" s="29">
        <v>39159</v>
      </c>
      <c r="E97" s="9" t="s">
        <v>43</v>
      </c>
      <c r="F97" s="30">
        <v>1.019675925925926E-2</v>
      </c>
      <c r="G97" s="30" t="s">
        <v>43</v>
      </c>
      <c r="H97" s="10">
        <v>1.019675925925926E-2</v>
      </c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10">
        <v>0</v>
      </c>
      <c r="U97" s="10">
        <f t="shared" ref="U97:U160" si="9">H97+T97</f>
        <v>1.019675925925926E-2</v>
      </c>
      <c r="V97" s="7">
        <f t="shared" si="8"/>
        <v>88</v>
      </c>
      <c r="W97" s="31">
        <f t="shared" ref="W97:W160" si="10">U97/U$9</f>
        <v>1.5295138888888888</v>
      </c>
      <c r="X97" s="30"/>
    </row>
    <row r="98" spans="1:24" ht="15.75" x14ac:dyDescent="0.25">
      <c r="A98" s="14">
        <v>20</v>
      </c>
      <c r="B98" s="8" t="str">
        <f>[1]М!C103</f>
        <v>Иванов Григорий Кириллович</v>
      </c>
      <c r="C98" s="13" t="s">
        <v>38</v>
      </c>
      <c r="D98" s="29">
        <v>39316</v>
      </c>
      <c r="E98" s="9" t="s">
        <v>43</v>
      </c>
      <c r="F98" s="30">
        <v>1.0219907407407407E-2</v>
      </c>
      <c r="G98" s="30" t="s">
        <v>43</v>
      </c>
      <c r="H98" s="10">
        <v>1.0219907407407407E-2</v>
      </c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10">
        <v>0</v>
      </c>
      <c r="U98" s="10">
        <f t="shared" si="9"/>
        <v>1.0219907407407407E-2</v>
      </c>
      <c r="V98" s="7">
        <f t="shared" si="8"/>
        <v>90</v>
      </c>
      <c r="W98" s="31">
        <f t="shared" si="10"/>
        <v>1.5329861111111109</v>
      </c>
      <c r="X98" s="30"/>
    </row>
    <row r="99" spans="1:24" ht="15.75" x14ac:dyDescent="0.25">
      <c r="A99" s="14">
        <v>275</v>
      </c>
      <c r="B99" s="8" t="str">
        <f>[1]М!C104</f>
        <v>Гурылев Денис Артемович</v>
      </c>
      <c r="C99" s="13" t="s">
        <v>38</v>
      </c>
      <c r="D99" s="29">
        <v>39275</v>
      </c>
      <c r="E99" s="9" t="s">
        <v>43</v>
      </c>
      <c r="F99" s="30">
        <v>1.0231481481481482E-2</v>
      </c>
      <c r="G99" s="30" t="s">
        <v>43</v>
      </c>
      <c r="H99" s="10">
        <v>1.0231481481481482E-2</v>
      </c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10">
        <v>0</v>
      </c>
      <c r="U99" s="10">
        <f t="shared" si="9"/>
        <v>1.0231481481481482E-2</v>
      </c>
      <c r="V99" s="7">
        <f t="shared" si="8"/>
        <v>91</v>
      </c>
      <c r="W99" s="31">
        <f t="shared" si="10"/>
        <v>1.5347222222222221</v>
      </c>
      <c r="X99" s="30"/>
    </row>
    <row r="100" spans="1:24" ht="15.75" x14ac:dyDescent="0.25">
      <c r="A100" s="14">
        <v>2127</v>
      </c>
      <c r="B100" s="8" t="str">
        <f>[1]М!C105</f>
        <v>Пясковский Александр Михайлович</v>
      </c>
      <c r="C100" s="13" t="s">
        <v>38</v>
      </c>
      <c r="D100" s="29">
        <v>39120</v>
      </c>
      <c r="E100" s="9" t="s">
        <v>43</v>
      </c>
      <c r="F100" s="30">
        <v>1.0231481481481482E-2</v>
      </c>
      <c r="G100" s="30" t="s">
        <v>43</v>
      </c>
      <c r="H100" s="10">
        <v>1.0231481481481482E-2</v>
      </c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10">
        <v>0</v>
      </c>
      <c r="U100" s="10">
        <f t="shared" si="9"/>
        <v>1.0231481481481482E-2</v>
      </c>
      <c r="V100" s="7">
        <f t="shared" si="8"/>
        <v>91</v>
      </c>
      <c r="W100" s="31">
        <f t="shared" si="10"/>
        <v>1.5347222222222221</v>
      </c>
      <c r="X100" s="30"/>
    </row>
    <row r="101" spans="1:24" ht="15.75" x14ac:dyDescent="0.25">
      <c r="A101" s="14">
        <v>298</v>
      </c>
      <c r="B101" s="8" t="str">
        <f>[1]М!C106</f>
        <v>Лищенер Кирилл Сергеевич</v>
      </c>
      <c r="C101" s="13" t="s">
        <v>38</v>
      </c>
      <c r="D101" s="29">
        <v>39193</v>
      </c>
      <c r="E101" s="9" t="s">
        <v>43</v>
      </c>
      <c r="F101" s="30">
        <v>1.0335648148148148E-2</v>
      </c>
      <c r="G101" s="30" t="s">
        <v>43</v>
      </c>
      <c r="H101" s="10">
        <v>1.0335648148148148E-2</v>
      </c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10">
        <v>0</v>
      </c>
      <c r="U101" s="10">
        <f t="shared" si="9"/>
        <v>1.0335648148148148E-2</v>
      </c>
      <c r="V101" s="7">
        <f t="shared" si="8"/>
        <v>93</v>
      </c>
      <c r="W101" s="31">
        <f t="shared" si="10"/>
        <v>1.5503472222222221</v>
      </c>
      <c r="X101" s="30"/>
    </row>
    <row r="102" spans="1:24" ht="15.75" x14ac:dyDescent="0.25">
      <c r="A102" s="14">
        <v>2101</v>
      </c>
      <c r="B102" s="8" t="str">
        <f>[1]М!C107</f>
        <v>Шитиков Михаил Ильич</v>
      </c>
      <c r="C102" s="13" t="s">
        <v>38</v>
      </c>
      <c r="D102" s="29">
        <v>39077</v>
      </c>
      <c r="E102" s="9" t="s">
        <v>44</v>
      </c>
      <c r="F102" s="30">
        <v>1.0416666666666666E-2</v>
      </c>
      <c r="G102" s="30" t="s">
        <v>44</v>
      </c>
      <c r="H102" s="10">
        <v>1.0416666666666666E-2</v>
      </c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10">
        <v>0</v>
      </c>
      <c r="U102" s="10">
        <f t="shared" si="9"/>
        <v>1.0416666666666666E-2</v>
      </c>
      <c r="V102" s="7">
        <f t="shared" si="8"/>
        <v>94</v>
      </c>
      <c r="W102" s="31">
        <f t="shared" si="10"/>
        <v>1.5624999999999998</v>
      </c>
      <c r="X102" s="30"/>
    </row>
    <row r="103" spans="1:24" ht="15.75" x14ac:dyDescent="0.25">
      <c r="A103" s="14">
        <v>76</v>
      </c>
      <c r="B103" s="8" t="str">
        <f>[1]М!C108</f>
        <v>Алдатов Денис Сергеевич</v>
      </c>
      <c r="C103" s="13" t="s">
        <v>38</v>
      </c>
      <c r="D103" s="29">
        <v>39364</v>
      </c>
      <c r="E103" s="9" t="s">
        <v>43</v>
      </c>
      <c r="F103" s="30">
        <v>1.0416666666666666E-2</v>
      </c>
      <c r="G103" s="30" t="s">
        <v>43</v>
      </c>
      <c r="H103" s="10">
        <v>1.0416666666666666E-2</v>
      </c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10">
        <v>0</v>
      </c>
      <c r="U103" s="10">
        <f t="shared" si="9"/>
        <v>1.0416666666666666E-2</v>
      </c>
      <c r="V103" s="7">
        <f t="shared" si="8"/>
        <v>94</v>
      </c>
      <c r="W103" s="31">
        <f t="shared" si="10"/>
        <v>1.5624999999999998</v>
      </c>
      <c r="X103" s="30"/>
    </row>
    <row r="104" spans="1:24" ht="15.75" x14ac:dyDescent="0.25">
      <c r="A104" s="14">
        <v>92</v>
      </c>
      <c r="B104" s="8" t="str">
        <f>[1]М!C109</f>
        <v>Ананенко Дмитрий Сергеевич</v>
      </c>
      <c r="C104" s="13" t="s">
        <v>38</v>
      </c>
      <c r="D104" s="29">
        <v>39281</v>
      </c>
      <c r="E104" s="9" t="s">
        <v>43</v>
      </c>
      <c r="F104" s="30">
        <v>1.0439814814814815E-2</v>
      </c>
      <c r="G104" s="30" t="s">
        <v>43</v>
      </c>
      <c r="H104" s="10">
        <v>1.0439814814814815E-2</v>
      </c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10">
        <v>0</v>
      </c>
      <c r="U104" s="10">
        <f t="shared" si="9"/>
        <v>1.0439814814814815E-2</v>
      </c>
      <c r="V104" s="7">
        <f t="shared" si="8"/>
        <v>96</v>
      </c>
      <c r="W104" s="31">
        <f t="shared" si="10"/>
        <v>1.5659722222222221</v>
      </c>
      <c r="X104" s="30"/>
    </row>
    <row r="105" spans="1:24" ht="15.75" x14ac:dyDescent="0.25">
      <c r="A105" s="14">
        <v>9</v>
      </c>
      <c r="B105" s="8" t="str">
        <f>[1]М!C110</f>
        <v>Бабенко Александр Андреевич</v>
      </c>
      <c r="C105" s="13" t="s">
        <v>38</v>
      </c>
      <c r="D105" s="29">
        <v>38873</v>
      </c>
      <c r="E105" s="9" t="s">
        <v>43</v>
      </c>
      <c r="F105" s="30">
        <v>1.0451388888888889E-2</v>
      </c>
      <c r="G105" s="30" t="s">
        <v>43</v>
      </c>
      <c r="H105" s="10">
        <v>1.0451388888888889E-2</v>
      </c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10">
        <v>0</v>
      </c>
      <c r="U105" s="10">
        <f t="shared" si="9"/>
        <v>1.0451388888888889E-2</v>
      </c>
      <c r="V105" s="7">
        <f t="shared" si="8"/>
        <v>97</v>
      </c>
      <c r="W105" s="31">
        <f t="shared" si="10"/>
        <v>1.5677083333333333</v>
      </c>
      <c r="X105" s="30"/>
    </row>
    <row r="106" spans="1:24" ht="15.75" x14ac:dyDescent="0.25">
      <c r="A106" s="14">
        <v>78</v>
      </c>
      <c r="B106" s="8" t="str">
        <f>[1]М!C111</f>
        <v>Курташев Кирилл Ярославович</v>
      </c>
      <c r="C106" s="13" t="s">
        <v>38</v>
      </c>
      <c r="D106" s="29">
        <v>39101</v>
      </c>
      <c r="E106" s="9" t="s">
        <v>43</v>
      </c>
      <c r="F106" s="30">
        <v>1.0451388888888889E-2</v>
      </c>
      <c r="G106" s="30" t="s">
        <v>43</v>
      </c>
      <c r="H106" s="10">
        <v>1.0451388888888889E-2</v>
      </c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10">
        <v>0</v>
      </c>
      <c r="U106" s="10">
        <f t="shared" si="9"/>
        <v>1.0451388888888889E-2</v>
      </c>
      <c r="V106" s="7">
        <f t="shared" si="8"/>
        <v>97</v>
      </c>
      <c r="W106" s="31">
        <f t="shared" si="10"/>
        <v>1.5677083333333333</v>
      </c>
      <c r="X106" s="30"/>
    </row>
    <row r="107" spans="1:24" ht="15.75" x14ac:dyDescent="0.25">
      <c r="A107" s="14">
        <v>88</v>
      </c>
      <c r="B107" s="8" t="str">
        <f>[1]М!C112</f>
        <v>Владимиров Артём Андреевич</v>
      </c>
      <c r="C107" s="13" t="s">
        <v>38</v>
      </c>
      <c r="D107" s="29">
        <v>38736</v>
      </c>
      <c r="E107" s="9" t="s">
        <v>43</v>
      </c>
      <c r="F107" s="30">
        <v>1.0497685185185185E-2</v>
      </c>
      <c r="G107" s="30" t="s">
        <v>43</v>
      </c>
      <c r="H107" s="10">
        <v>1.0497685185185185E-2</v>
      </c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10">
        <v>0</v>
      </c>
      <c r="U107" s="10">
        <f t="shared" si="9"/>
        <v>1.0497685185185185E-2</v>
      </c>
      <c r="V107" s="7">
        <f t="shared" si="8"/>
        <v>99</v>
      </c>
      <c r="W107" s="31">
        <f t="shared" si="10"/>
        <v>1.5746527777777777</v>
      </c>
      <c r="X107" s="30"/>
    </row>
    <row r="108" spans="1:24" ht="15.75" x14ac:dyDescent="0.25">
      <c r="A108" s="14">
        <v>204</v>
      </c>
      <c r="B108" s="8" t="str">
        <f>[1]М!C113</f>
        <v>Попов Владимир Дмитриевич</v>
      </c>
      <c r="C108" s="13" t="s">
        <v>38</v>
      </c>
      <c r="D108" s="29">
        <v>38489</v>
      </c>
      <c r="E108" s="9" t="s">
        <v>43</v>
      </c>
      <c r="F108" s="30">
        <v>1.0497685185185185E-2</v>
      </c>
      <c r="G108" s="30" t="s">
        <v>43</v>
      </c>
      <c r="H108" s="10">
        <v>1.0497685185185185E-2</v>
      </c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10">
        <v>0</v>
      </c>
      <c r="U108" s="10">
        <f t="shared" si="9"/>
        <v>1.0497685185185185E-2</v>
      </c>
      <c r="V108" s="7">
        <f t="shared" si="8"/>
        <v>99</v>
      </c>
      <c r="W108" s="31">
        <f t="shared" si="10"/>
        <v>1.5746527777777777</v>
      </c>
      <c r="X108" s="30"/>
    </row>
    <row r="109" spans="1:24" ht="15.75" x14ac:dyDescent="0.25">
      <c r="A109" s="14">
        <v>84</v>
      </c>
      <c r="B109" s="8" t="str">
        <f>[1]М!C114</f>
        <v>Сивицкий Степан Олегович</v>
      </c>
      <c r="C109" s="13" t="s">
        <v>38</v>
      </c>
      <c r="D109" s="29">
        <v>38976</v>
      </c>
      <c r="E109" s="9" t="s">
        <v>43</v>
      </c>
      <c r="F109" s="30">
        <v>1.0497685185185185E-2</v>
      </c>
      <c r="G109" s="30" t="s">
        <v>43</v>
      </c>
      <c r="H109" s="10">
        <v>1.0497685185185185E-2</v>
      </c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10">
        <v>0</v>
      </c>
      <c r="U109" s="10">
        <f t="shared" si="9"/>
        <v>1.0497685185185185E-2</v>
      </c>
      <c r="V109" s="7">
        <f t="shared" si="8"/>
        <v>99</v>
      </c>
      <c r="W109" s="31">
        <f t="shared" si="10"/>
        <v>1.5746527777777777</v>
      </c>
      <c r="X109" s="30"/>
    </row>
    <row r="110" spans="1:24" ht="15.75" x14ac:dyDescent="0.25">
      <c r="A110" s="14">
        <v>90</v>
      </c>
      <c r="B110" s="8" t="str">
        <f>[1]М!C115</f>
        <v>Сысоев Роман Антонович</v>
      </c>
      <c r="C110" s="13" t="s">
        <v>38</v>
      </c>
      <c r="D110" s="29">
        <v>39497</v>
      </c>
      <c r="E110" s="9" t="s">
        <v>43</v>
      </c>
      <c r="F110" s="30">
        <v>1.0497685185185185E-2</v>
      </c>
      <c r="G110" s="30" t="s">
        <v>43</v>
      </c>
      <c r="H110" s="10">
        <v>1.0497685185185185E-2</v>
      </c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10">
        <v>0</v>
      </c>
      <c r="U110" s="10">
        <f t="shared" si="9"/>
        <v>1.0497685185185185E-2</v>
      </c>
      <c r="V110" s="7">
        <f t="shared" si="8"/>
        <v>99</v>
      </c>
      <c r="W110" s="31">
        <f t="shared" si="10"/>
        <v>1.5746527777777777</v>
      </c>
      <c r="X110" s="30"/>
    </row>
    <row r="111" spans="1:24" ht="15.75" x14ac:dyDescent="0.25">
      <c r="A111" s="14">
        <v>271</v>
      </c>
      <c r="B111" s="8" t="str">
        <f>[1]М!C116</f>
        <v>Чы Нгок Чыонг</v>
      </c>
      <c r="C111" s="13" t="s">
        <v>38</v>
      </c>
      <c r="D111" s="29">
        <v>38433</v>
      </c>
      <c r="E111" s="9" t="s">
        <v>43</v>
      </c>
      <c r="F111" s="30">
        <v>1.0497685185185185E-2</v>
      </c>
      <c r="G111" s="30" t="s">
        <v>43</v>
      </c>
      <c r="H111" s="10">
        <v>1.0497685185185185E-2</v>
      </c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10">
        <v>0</v>
      </c>
      <c r="U111" s="10">
        <f t="shared" si="9"/>
        <v>1.0497685185185185E-2</v>
      </c>
      <c r="V111" s="7">
        <f t="shared" si="8"/>
        <v>99</v>
      </c>
      <c r="W111" s="31">
        <f t="shared" si="10"/>
        <v>1.5746527777777777</v>
      </c>
      <c r="X111" s="30"/>
    </row>
    <row r="112" spans="1:24" ht="15.75" x14ac:dyDescent="0.25">
      <c r="A112" s="14">
        <v>257</v>
      </c>
      <c r="B112" s="8" t="str">
        <f>[1]М!C117</f>
        <v>Жумагазиев Максим Маратович</v>
      </c>
      <c r="C112" s="13" t="s">
        <v>38</v>
      </c>
      <c r="D112" s="29">
        <v>39228</v>
      </c>
      <c r="E112" s="9" t="s">
        <v>43</v>
      </c>
      <c r="F112" s="30">
        <v>1.050925925925926E-2</v>
      </c>
      <c r="G112" s="30" t="s">
        <v>43</v>
      </c>
      <c r="H112" s="10">
        <v>1.050925925925926E-2</v>
      </c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10">
        <v>0</v>
      </c>
      <c r="U112" s="10">
        <f t="shared" si="9"/>
        <v>1.050925925925926E-2</v>
      </c>
      <c r="V112" s="7">
        <f t="shared" si="8"/>
        <v>104</v>
      </c>
      <c r="W112" s="31">
        <f t="shared" si="10"/>
        <v>1.5763888888888888</v>
      </c>
      <c r="X112" s="30"/>
    </row>
    <row r="113" spans="1:24" ht="15.75" x14ac:dyDescent="0.25">
      <c r="A113" s="14">
        <v>7</v>
      </c>
      <c r="B113" s="8" t="str">
        <f>[1]М!C118</f>
        <v>Поплавский Александр Леонидович</v>
      </c>
      <c r="C113" s="13" t="s">
        <v>38</v>
      </c>
      <c r="D113" s="29">
        <v>39206</v>
      </c>
      <c r="E113" s="9" t="s">
        <v>43</v>
      </c>
      <c r="F113" s="30">
        <v>1.050925925925926E-2</v>
      </c>
      <c r="G113" s="30" t="s">
        <v>43</v>
      </c>
      <c r="H113" s="10">
        <v>1.050925925925926E-2</v>
      </c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10">
        <v>0</v>
      </c>
      <c r="U113" s="10">
        <f t="shared" si="9"/>
        <v>1.050925925925926E-2</v>
      </c>
      <c r="V113" s="7">
        <f t="shared" si="8"/>
        <v>104</v>
      </c>
      <c r="W113" s="31">
        <f t="shared" si="10"/>
        <v>1.5763888888888888</v>
      </c>
      <c r="X113" s="30"/>
    </row>
    <row r="114" spans="1:24" ht="15.75" x14ac:dyDescent="0.25">
      <c r="A114" s="14">
        <v>284</v>
      </c>
      <c r="B114" s="8" t="str">
        <f>[1]М!C119</f>
        <v>Чечель Даниил Алексеевич</v>
      </c>
      <c r="C114" s="13" t="s">
        <v>38</v>
      </c>
      <c r="D114" s="29">
        <v>39107</v>
      </c>
      <c r="E114" s="9" t="s">
        <v>43</v>
      </c>
      <c r="F114" s="30">
        <v>1.050925925925926E-2</v>
      </c>
      <c r="G114" s="30" t="s">
        <v>43</v>
      </c>
      <c r="H114" s="10">
        <v>1.050925925925926E-2</v>
      </c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10">
        <v>0</v>
      </c>
      <c r="U114" s="10">
        <f t="shared" si="9"/>
        <v>1.050925925925926E-2</v>
      </c>
      <c r="V114" s="7">
        <f t="shared" si="8"/>
        <v>104</v>
      </c>
      <c r="W114" s="31">
        <f t="shared" si="10"/>
        <v>1.5763888888888888</v>
      </c>
      <c r="X114" s="30"/>
    </row>
    <row r="115" spans="1:24" ht="15.75" x14ac:dyDescent="0.25">
      <c r="A115" s="14">
        <v>79</v>
      </c>
      <c r="B115" s="8" t="str">
        <f>[1]М!C120</f>
        <v>Шевчук Александр Валерьевич</v>
      </c>
      <c r="C115" s="13" t="s">
        <v>38</v>
      </c>
      <c r="D115" s="29">
        <v>38377</v>
      </c>
      <c r="E115" s="9" t="s">
        <v>43</v>
      </c>
      <c r="F115" s="30">
        <v>1.050925925925926E-2</v>
      </c>
      <c r="G115" s="30" t="s">
        <v>43</v>
      </c>
      <c r="H115" s="10">
        <v>1.050925925925926E-2</v>
      </c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10">
        <v>0</v>
      </c>
      <c r="U115" s="10">
        <f t="shared" si="9"/>
        <v>1.050925925925926E-2</v>
      </c>
      <c r="V115" s="7">
        <f t="shared" si="8"/>
        <v>104</v>
      </c>
      <c r="W115" s="31">
        <f t="shared" si="10"/>
        <v>1.5763888888888888</v>
      </c>
      <c r="X115" s="30"/>
    </row>
    <row r="116" spans="1:24" ht="15.75" x14ac:dyDescent="0.25">
      <c r="A116" s="14">
        <v>5</v>
      </c>
      <c r="B116" s="8" t="str">
        <f>[1]М!C121</f>
        <v>Кулик Андрей Денисович</v>
      </c>
      <c r="C116" s="13" t="s">
        <v>38</v>
      </c>
      <c r="D116" s="29">
        <v>39385</v>
      </c>
      <c r="E116" s="9" t="s">
        <v>43</v>
      </c>
      <c r="F116" s="30">
        <v>1.0625000000000001E-2</v>
      </c>
      <c r="G116" s="30" t="s">
        <v>43</v>
      </c>
      <c r="H116" s="10">
        <v>1.0625000000000001E-2</v>
      </c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10">
        <v>0</v>
      </c>
      <c r="U116" s="10">
        <f t="shared" si="9"/>
        <v>1.0625000000000001E-2</v>
      </c>
      <c r="V116" s="7">
        <f t="shared" si="8"/>
        <v>108</v>
      </c>
      <c r="W116" s="31">
        <f t="shared" si="10"/>
        <v>1.59375</v>
      </c>
      <c r="X116" s="30"/>
    </row>
    <row r="117" spans="1:24" ht="15.75" x14ac:dyDescent="0.25">
      <c r="A117" s="14">
        <v>28</v>
      </c>
      <c r="B117" s="8" t="str">
        <f>[1]М!C122</f>
        <v>Сорокин Кирилл Николаевич</v>
      </c>
      <c r="C117" s="13" t="s">
        <v>38</v>
      </c>
      <c r="D117" s="29">
        <v>39395</v>
      </c>
      <c r="E117" s="9" t="s">
        <v>43</v>
      </c>
      <c r="F117" s="30">
        <v>1.0625000000000001E-2</v>
      </c>
      <c r="G117" s="30" t="s">
        <v>43</v>
      </c>
      <c r="H117" s="10">
        <v>1.0625000000000001E-2</v>
      </c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10">
        <v>0</v>
      </c>
      <c r="U117" s="10">
        <f t="shared" si="9"/>
        <v>1.0625000000000001E-2</v>
      </c>
      <c r="V117" s="7">
        <f t="shared" si="8"/>
        <v>108</v>
      </c>
      <c r="W117" s="31">
        <f t="shared" si="10"/>
        <v>1.59375</v>
      </c>
      <c r="X117" s="30"/>
    </row>
    <row r="118" spans="1:24" ht="15.75" x14ac:dyDescent="0.25">
      <c r="A118" s="14">
        <v>241</v>
      </c>
      <c r="B118" s="8" t="str">
        <f>[1]М!C123</f>
        <v>Геращенков Степан Владимирович</v>
      </c>
      <c r="C118" s="13" t="s">
        <v>38</v>
      </c>
      <c r="D118" s="29">
        <v>39415</v>
      </c>
      <c r="E118" s="9" t="s">
        <v>43</v>
      </c>
      <c r="F118" s="30">
        <v>1.0636574074074074E-2</v>
      </c>
      <c r="G118" s="30" t="s">
        <v>43</v>
      </c>
      <c r="H118" s="10">
        <v>1.0636574074074074E-2</v>
      </c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10">
        <v>0</v>
      </c>
      <c r="U118" s="10">
        <f t="shared" si="9"/>
        <v>1.0636574074074074E-2</v>
      </c>
      <c r="V118" s="7">
        <f t="shared" si="8"/>
        <v>110</v>
      </c>
      <c r="W118" s="31">
        <f t="shared" si="10"/>
        <v>1.5954861111111109</v>
      </c>
      <c r="X118" s="30"/>
    </row>
    <row r="119" spans="1:24" ht="15.75" x14ac:dyDescent="0.25">
      <c r="A119" s="14">
        <v>290</v>
      </c>
      <c r="B119" s="8" t="str">
        <f>[1]М!C124</f>
        <v>Смолянкин Тимофей Дмитриевич</v>
      </c>
      <c r="C119" s="13" t="s">
        <v>38</v>
      </c>
      <c r="D119" s="29">
        <v>39393</v>
      </c>
      <c r="E119" s="9" t="s">
        <v>43</v>
      </c>
      <c r="F119" s="30">
        <v>1.0636574074074074E-2</v>
      </c>
      <c r="G119" s="30" t="s">
        <v>43</v>
      </c>
      <c r="H119" s="10">
        <v>1.0636574074074074E-2</v>
      </c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10">
        <v>0</v>
      </c>
      <c r="U119" s="10">
        <f t="shared" si="9"/>
        <v>1.0636574074074074E-2</v>
      </c>
      <c r="V119" s="7">
        <f t="shared" si="8"/>
        <v>110</v>
      </c>
      <c r="W119" s="31">
        <f t="shared" si="10"/>
        <v>1.5954861111111109</v>
      </c>
      <c r="X119" s="30"/>
    </row>
    <row r="120" spans="1:24" ht="15.75" x14ac:dyDescent="0.25">
      <c r="A120" s="14">
        <v>288</v>
      </c>
      <c r="B120" s="8" t="str">
        <f>[1]М!C125</f>
        <v>Горюнов Дмитрий Юрьевич</v>
      </c>
      <c r="C120" s="13" t="s">
        <v>38</v>
      </c>
      <c r="D120" s="29">
        <v>39234</v>
      </c>
      <c r="E120" s="9" t="s">
        <v>43</v>
      </c>
      <c r="F120" s="30">
        <v>1.0706018518518519E-2</v>
      </c>
      <c r="G120" s="30" t="s">
        <v>43</v>
      </c>
      <c r="H120" s="10">
        <v>1.0706018518518519E-2</v>
      </c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10">
        <v>0</v>
      </c>
      <c r="U120" s="10">
        <f t="shared" si="9"/>
        <v>1.0706018518518519E-2</v>
      </c>
      <c r="V120" s="7">
        <f t="shared" si="8"/>
        <v>112</v>
      </c>
      <c r="W120" s="31">
        <f t="shared" si="10"/>
        <v>1.6059027777777777</v>
      </c>
      <c r="X120" s="30"/>
    </row>
    <row r="121" spans="1:24" ht="15.75" x14ac:dyDescent="0.25">
      <c r="A121" s="14">
        <v>1</v>
      </c>
      <c r="B121" s="8" t="str">
        <f>[1]М!C126</f>
        <v>Шидловский Степан Александрович</v>
      </c>
      <c r="C121" s="13" t="s">
        <v>38</v>
      </c>
      <c r="D121" s="29">
        <v>39329</v>
      </c>
      <c r="E121" s="9" t="s">
        <v>43</v>
      </c>
      <c r="F121" s="30">
        <v>1.0717592592592593E-2</v>
      </c>
      <c r="G121" s="30" t="s">
        <v>43</v>
      </c>
      <c r="H121" s="10">
        <v>1.0717592592592593E-2</v>
      </c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10">
        <v>0</v>
      </c>
      <c r="U121" s="10">
        <f t="shared" si="9"/>
        <v>1.0717592592592593E-2</v>
      </c>
      <c r="V121" s="7">
        <f t="shared" si="8"/>
        <v>113</v>
      </c>
      <c r="W121" s="31">
        <f t="shared" si="10"/>
        <v>1.6076388888888888</v>
      </c>
      <c r="X121" s="30"/>
    </row>
    <row r="122" spans="1:24" ht="15.75" x14ac:dyDescent="0.25">
      <c r="A122" s="14">
        <v>15</v>
      </c>
      <c r="B122" s="8" t="str">
        <f>[1]М!C127</f>
        <v>Калиякперов Жангир</v>
      </c>
      <c r="C122" s="13" t="s">
        <v>38</v>
      </c>
      <c r="D122" s="29">
        <v>38779</v>
      </c>
      <c r="E122" s="9" t="s">
        <v>43</v>
      </c>
      <c r="F122" s="30">
        <v>1.0752314814814815E-2</v>
      </c>
      <c r="G122" s="30" t="s">
        <v>43</v>
      </c>
      <c r="H122" s="10">
        <v>1.0752314814814815E-2</v>
      </c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10">
        <v>0</v>
      </c>
      <c r="U122" s="10">
        <f t="shared" si="9"/>
        <v>1.0752314814814815E-2</v>
      </c>
      <c r="V122" s="7">
        <f t="shared" si="8"/>
        <v>114</v>
      </c>
      <c r="W122" s="31">
        <f t="shared" si="10"/>
        <v>1.6128472222222221</v>
      </c>
      <c r="X122" s="30"/>
    </row>
    <row r="123" spans="1:24" ht="15.75" x14ac:dyDescent="0.25">
      <c r="A123" s="14">
        <v>8</v>
      </c>
      <c r="B123" s="8" t="str">
        <f>[1]М!C128</f>
        <v>Гуськов Платон Андреевич</v>
      </c>
      <c r="C123" s="13" t="s">
        <v>38</v>
      </c>
      <c r="D123" s="29">
        <v>38450</v>
      </c>
      <c r="E123" s="9" t="s">
        <v>43</v>
      </c>
      <c r="F123" s="30">
        <v>1.0775462962962962E-2</v>
      </c>
      <c r="G123" s="30" t="s">
        <v>43</v>
      </c>
      <c r="H123" s="10">
        <v>1.0775462962962962E-2</v>
      </c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10">
        <v>0</v>
      </c>
      <c r="U123" s="10">
        <f t="shared" si="9"/>
        <v>1.0775462962962962E-2</v>
      </c>
      <c r="V123" s="7">
        <f t="shared" si="8"/>
        <v>115</v>
      </c>
      <c r="W123" s="31">
        <f t="shared" si="10"/>
        <v>1.6163194444444442</v>
      </c>
      <c r="X123" s="30"/>
    </row>
    <row r="124" spans="1:24" ht="15.75" x14ac:dyDescent="0.25">
      <c r="A124" s="14">
        <v>2117</v>
      </c>
      <c r="B124" s="8" t="str">
        <f>[1]М!C129</f>
        <v>Данилов Назар Олегович</v>
      </c>
      <c r="C124" s="13" t="s">
        <v>38</v>
      </c>
      <c r="D124" s="29">
        <v>38394</v>
      </c>
      <c r="E124" s="9" t="s">
        <v>43</v>
      </c>
      <c r="F124" s="30">
        <v>1.0787037037037038E-2</v>
      </c>
      <c r="G124" s="30" t="s">
        <v>43</v>
      </c>
      <c r="H124" s="10">
        <v>1.0787037037037038E-2</v>
      </c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10">
        <v>0</v>
      </c>
      <c r="U124" s="10">
        <f t="shared" si="9"/>
        <v>1.0787037037037038E-2</v>
      </c>
      <c r="V124" s="7">
        <f t="shared" si="8"/>
        <v>116</v>
      </c>
      <c r="W124" s="31">
        <f t="shared" si="10"/>
        <v>1.6180555555555556</v>
      </c>
      <c r="X124" s="30"/>
    </row>
    <row r="125" spans="1:24" ht="15.75" x14ac:dyDescent="0.25">
      <c r="A125" s="14">
        <v>210</v>
      </c>
      <c r="B125" s="8" t="str">
        <f>[1]М!C130</f>
        <v>Рощин Константин Эдуардович</v>
      </c>
      <c r="C125" s="13" t="s">
        <v>38</v>
      </c>
      <c r="D125" s="29">
        <v>38258</v>
      </c>
      <c r="E125" s="9" t="s">
        <v>43</v>
      </c>
      <c r="F125" s="30">
        <v>1.0821759259259258E-2</v>
      </c>
      <c r="G125" s="30" t="s">
        <v>43</v>
      </c>
      <c r="H125" s="10">
        <v>1.0821759259259258E-2</v>
      </c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10">
        <v>0</v>
      </c>
      <c r="U125" s="10">
        <f t="shared" si="9"/>
        <v>1.0821759259259258E-2</v>
      </c>
      <c r="V125" s="7">
        <f t="shared" si="8"/>
        <v>117</v>
      </c>
      <c r="W125" s="31">
        <f t="shared" si="10"/>
        <v>1.6232638888888886</v>
      </c>
      <c r="X125" s="30"/>
    </row>
    <row r="126" spans="1:24" ht="15.75" x14ac:dyDescent="0.25">
      <c r="A126" s="14">
        <v>58</v>
      </c>
      <c r="B126" s="8" t="str">
        <f>[1]М!C131</f>
        <v>Бондаренко Данил Сергеевич</v>
      </c>
      <c r="C126" s="13" t="s">
        <v>38</v>
      </c>
      <c r="D126" s="29">
        <v>39244</v>
      </c>
      <c r="E126" s="9" t="s">
        <v>43</v>
      </c>
      <c r="F126" s="30">
        <v>1.0868055555555556E-2</v>
      </c>
      <c r="G126" s="30" t="s">
        <v>43</v>
      </c>
      <c r="H126" s="10">
        <v>1.0868055555555556E-2</v>
      </c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10">
        <v>0</v>
      </c>
      <c r="U126" s="10">
        <f t="shared" si="9"/>
        <v>1.0868055555555556E-2</v>
      </c>
      <c r="V126" s="7">
        <f t="shared" si="8"/>
        <v>118</v>
      </c>
      <c r="W126" s="31">
        <f t="shared" si="10"/>
        <v>1.6302083333333333</v>
      </c>
      <c r="X126" s="30"/>
    </row>
    <row r="127" spans="1:24" ht="15.75" x14ac:dyDescent="0.25">
      <c r="A127" s="14">
        <v>202</v>
      </c>
      <c r="B127" s="8" t="str">
        <f>[1]М!C132</f>
        <v>Костин Илья Хасанович</v>
      </c>
      <c r="C127" s="13" t="s">
        <v>38</v>
      </c>
      <c r="D127" s="29">
        <v>39144</v>
      </c>
      <c r="E127" s="9" t="s">
        <v>43</v>
      </c>
      <c r="F127" s="30">
        <v>1.0891203703703703E-2</v>
      </c>
      <c r="G127" s="30" t="s">
        <v>43</v>
      </c>
      <c r="H127" s="10">
        <v>1.0891203703703703E-2</v>
      </c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10">
        <v>0</v>
      </c>
      <c r="U127" s="10">
        <f t="shared" si="9"/>
        <v>1.0891203703703703E-2</v>
      </c>
      <c r="V127" s="7">
        <f t="shared" si="8"/>
        <v>119</v>
      </c>
      <c r="W127" s="31">
        <f t="shared" si="10"/>
        <v>1.6336805555555554</v>
      </c>
      <c r="X127" s="30"/>
    </row>
    <row r="128" spans="1:24" ht="15.75" x14ac:dyDescent="0.25">
      <c r="A128" s="14">
        <v>231</v>
      </c>
      <c r="B128" s="8" t="str">
        <f>[1]М!C133</f>
        <v>Сидимеков Дмитрий Алексеевич</v>
      </c>
      <c r="C128" s="13" t="s">
        <v>38</v>
      </c>
      <c r="D128" s="29">
        <v>38748</v>
      </c>
      <c r="E128" s="9" t="s">
        <v>43</v>
      </c>
      <c r="F128" s="30">
        <v>1.0902777777777779E-2</v>
      </c>
      <c r="G128" s="30" t="s">
        <v>43</v>
      </c>
      <c r="H128" s="10">
        <v>1.0902777777777779E-2</v>
      </c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10">
        <v>0</v>
      </c>
      <c r="U128" s="10">
        <f t="shared" si="9"/>
        <v>1.0902777777777779E-2</v>
      </c>
      <c r="V128" s="7">
        <f t="shared" si="8"/>
        <v>120</v>
      </c>
      <c r="W128" s="31">
        <f t="shared" si="10"/>
        <v>1.6354166666666667</v>
      </c>
      <c r="X128" s="30"/>
    </row>
    <row r="129" spans="1:24" ht="15.75" x14ac:dyDescent="0.25">
      <c r="A129" s="14">
        <v>212</v>
      </c>
      <c r="B129" s="8" t="str">
        <f>[1]М!C134</f>
        <v>Гайдар Савва Вадимович</v>
      </c>
      <c r="C129" s="13" t="s">
        <v>38</v>
      </c>
      <c r="D129" s="29">
        <v>39355</v>
      </c>
      <c r="E129" s="9" t="s">
        <v>43</v>
      </c>
      <c r="F129" s="30">
        <v>1.0914351851851852E-2</v>
      </c>
      <c r="G129" s="30" t="s">
        <v>43</v>
      </c>
      <c r="H129" s="10">
        <v>1.0914351851851852E-2</v>
      </c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10">
        <v>0</v>
      </c>
      <c r="U129" s="10">
        <f t="shared" si="9"/>
        <v>1.0914351851851852E-2</v>
      </c>
      <c r="V129" s="7">
        <f t="shared" si="8"/>
        <v>121</v>
      </c>
      <c r="W129" s="31">
        <f t="shared" si="10"/>
        <v>1.6371527777777777</v>
      </c>
      <c r="X129" s="30"/>
    </row>
    <row r="130" spans="1:24" ht="15.75" x14ac:dyDescent="0.25">
      <c r="A130" s="14">
        <v>161</v>
      </c>
      <c r="B130" s="8" t="str">
        <f>[1]М!C135</f>
        <v>Середа Никита Олегович</v>
      </c>
      <c r="C130" s="13" t="s">
        <v>38</v>
      </c>
      <c r="D130" s="29">
        <v>39260</v>
      </c>
      <c r="E130" s="9" t="s">
        <v>43</v>
      </c>
      <c r="F130" s="30">
        <v>1.0925925925925926E-2</v>
      </c>
      <c r="G130" s="30" t="s">
        <v>43</v>
      </c>
      <c r="H130" s="10">
        <v>1.0925925925925926E-2</v>
      </c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10">
        <v>0</v>
      </c>
      <c r="U130" s="10">
        <f t="shared" si="9"/>
        <v>1.0925925925925926E-2</v>
      </c>
      <c r="V130" s="7">
        <f t="shared" si="8"/>
        <v>122</v>
      </c>
      <c r="W130" s="31">
        <f t="shared" si="10"/>
        <v>1.6388888888888888</v>
      </c>
      <c r="X130" s="30"/>
    </row>
    <row r="131" spans="1:24" ht="15.75" x14ac:dyDescent="0.25">
      <c r="A131" s="14">
        <v>265</v>
      </c>
      <c r="B131" s="8" t="str">
        <f>[1]М!C136</f>
        <v>Смородин Владислав Вадимович</v>
      </c>
      <c r="C131" s="13" t="s">
        <v>38</v>
      </c>
      <c r="D131" s="29">
        <v>38506</v>
      </c>
      <c r="E131" s="9" t="s">
        <v>43</v>
      </c>
      <c r="F131" s="30">
        <v>1.0937499999999999E-2</v>
      </c>
      <c r="G131" s="30" t="s">
        <v>43</v>
      </c>
      <c r="H131" s="10">
        <v>1.0937499999999999E-2</v>
      </c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10">
        <v>0</v>
      </c>
      <c r="U131" s="10">
        <f t="shared" si="9"/>
        <v>1.0937499999999999E-2</v>
      </c>
      <c r="V131" s="7">
        <f t="shared" si="8"/>
        <v>123</v>
      </c>
      <c r="W131" s="31">
        <f t="shared" si="10"/>
        <v>1.6406249999999998</v>
      </c>
      <c r="X131" s="30"/>
    </row>
    <row r="132" spans="1:24" ht="15.75" x14ac:dyDescent="0.25">
      <c r="A132" s="14">
        <v>299</v>
      </c>
      <c r="B132" s="8" t="str">
        <f>[1]М!C137</f>
        <v>Трикашный Максим Дмитриевич</v>
      </c>
      <c r="C132" s="13" t="s">
        <v>38</v>
      </c>
      <c r="D132" s="29">
        <v>39156</v>
      </c>
      <c r="E132" s="9" t="s">
        <v>43</v>
      </c>
      <c r="F132" s="30">
        <v>1.0937499999999999E-2</v>
      </c>
      <c r="G132" s="30" t="s">
        <v>43</v>
      </c>
      <c r="H132" s="10">
        <v>1.0937499999999999E-2</v>
      </c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10">
        <v>0</v>
      </c>
      <c r="U132" s="10">
        <f t="shared" si="9"/>
        <v>1.0937499999999999E-2</v>
      </c>
      <c r="V132" s="7">
        <f t="shared" si="8"/>
        <v>123</v>
      </c>
      <c r="W132" s="31">
        <f t="shared" si="10"/>
        <v>1.6406249999999998</v>
      </c>
      <c r="X132" s="30"/>
    </row>
    <row r="133" spans="1:24" ht="15.75" x14ac:dyDescent="0.25">
      <c r="A133" s="14">
        <v>253</v>
      </c>
      <c r="B133" s="8" t="str">
        <f>[1]М!C138</f>
        <v>Сорокин Даниил Манхалевич</v>
      </c>
      <c r="C133" s="13" t="s">
        <v>38</v>
      </c>
      <c r="D133" s="29">
        <v>39320</v>
      </c>
      <c r="E133" s="9" t="s">
        <v>43</v>
      </c>
      <c r="F133" s="30">
        <v>1.0949074074074075E-2</v>
      </c>
      <c r="G133" s="30" t="s">
        <v>43</v>
      </c>
      <c r="H133" s="10">
        <v>1.0949074074074075E-2</v>
      </c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10">
        <v>0</v>
      </c>
      <c r="U133" s="10">
        <f t="shared" si="9"/>
        <v>1.0949074074074075E-2</v>
      </c>
      <c r="V133" s="7">
        <f t="shared" si="8"/>
        <v>125</v>
      </c>
      <c r="W133" s="31">
        <f t="shared" si="10"/>
        <v>1.6423611111111112</v>
      </c>
      <c r="X133" s="30"/>
    </row>
    <row r="134" spans="1:24" ht="15.75" x14ac:dyDescent="0.25">
      <c r="A134" s="14">
        <v>243</v>
      </c>
      <c r="B134" s="8" t="str">
        <f>[1]М!C139</f>
        <v>Пасхальный Ян Юрьевич</v>
      </c>
      <c r="C134" s="13" t="s">
        <v>38</v>
      </c>
      <c r="D134" s="29">
        <v>39315</v>
      </c>
      <c r="E134" s="9" t="s">
        <v>43</v>
      </c>
      <c r="F134" s="30">
        <v>1.1076388888888889E-2</v>
      </c>
      <c r="G134" s="30" t="s">
        <v>43</v>
      </c>
      <c r="H134" s="10">
        <v>1.1076388888888889E-2</v>
      </c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10">
        <v>0</v>
      </c>
      <c r="U134" s="10">
        <f t="shared" si="9"/>
        <v>1.1076388888888889E-2</v>
      </c>
      <c r="V134" s="7">
        <f t="shared" si="8"/>
        <v>126</v>
      </c>
      <c r="W134" s="31">
        <f t="shared" si="10"/>
        <v>1.6614583333333333</v>
      </c>
      <c r="X134" s="30"/>
    </row>
    <row r="135" spans="1:24" ht="15.75" x14ac:dyDescent="0.25">
      <c r="A135" s="14">
        <v>174</v>
      </c>
      <c r="B135" s="8" t="str">
        <f>[1]М!C140</f>
        <v>Свердлов Давид Михайлович</v>
      </c>
      <c r="C135" s="13" t="s">
        <v>38</v>
      </c>
      <c r="D135" s="29">
        <v>38595</v>
      </c>
      <c r="E135" s="9" t="s">
        <v>43</v>
      </c>
      <c r="F135" s="30">
        <v>1.1087962962962963E-2</v>
      </c>
      <c r="G135" s="30" t="s">
        <v>43</v>
      </c>
      <c r="H135" s="10">
        <v>1.1087962962962963E-2</v>
      </c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10">
        <v>0</v>
      </c>
      <c r="U135" s="10">
        <f t="shared" si="9"/>
        <v>1.1087962962962963E-2</v>
      </c>
      <c r="V135" s="7">
        <f t="shared" si="8"/>
        <v>127</v>
      </c>
      <c r="W135" s="31">
        <f t="shared" si="10"/>
        <v>1.6631944444444442</v>
      </c>
      <c r="X135" s="30"/>
    </row>
    <row r="136" spans="1:24" ht="15.75" x14ac:dyDescent="0.25">
      <c r="A136" s="14">
        <v>2</v>
      </c>
      <c r="B136" s="8" t="str">
        <f>[1]М!C141</f>
        <v>Швецов Виталий Андреевич</v>
      </c>
      <c r="C136" s="13" t="s">
        <v>38</v>
      </c>
      <c r="D136" s="29">
        <v>38751</v>
      </c>
      <c r="E136" s="9" t="s">
        <v>43</v>
      </c>
      <c r="F136" s="30">
        <v>1.1111111111111112E-2</v>
      </c>
      <c r="G136" s="30" t="s">
        <v>43</v>
      </c>
      <c r="H136" s="10">
        <v>1.1111111111111112E-2</v>
      </c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10">
        <v>0</v>
      </c>
      <c r="U136" s="10">
        <f t="shared" si="9"/>
        <v>1.1111111111111112E-2</v>
      </c>
      <c r="V136" s="7">
        <f t="shared" si="8"/>
        <v>128</v>
      </c>
      <c r="W136" s="31">
        <f t="shared" si="10"/>
        <v>1.6666666666666665</v>
      </c>
      <c r="X136" s="30"/>
    </row>
    <row r="137" spans="1:24" ht="15.75" x14ac:dyDescent="0.25">
      <c r="A137" s="14">
        <v>211</v>
      </c>
      <c r="B137" s="8" t="str">
        <f>[1]М!C142</f>
        <v>Шакиров Эльдар Этигатович</v>
      </c>
      <c r="C137" s="13" t="s">
        <v>38</v>
      </c>
      <c r="D137" s="29">
        <v>39187</v>
      </c>
      <c r="E137" s="9" t="s">
        <v>43</v>
      </c>
      <c r="F137" s="30">
        <v>1.1203703703703704E-2</v>
      </c>
      <c r="G137" s="30" t="s">
        <v>43</v>
      </c>
      <c r="H137" s="10">
        <v>1.1203703703703704E-2</v>
      </c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10">
        <v>0</v>
      </c>
      <c r="U137" s="10">
        <f t="shared" si="9"/>
        <v>1.1203703703703704E-2</v>
      </c>
      <c r="V137" s="7">
        <f t="shared" si="8"/>
        <v>129</v>
      </c>
      <c r="W137" s="31">
        <f t="shared" si="10"/>
        <v>1.6805555555555554</v>
      </c>
      <c r="X137" s="30"/>
    </row>
    <row r="138" spans="1:24" ht="15.75" x14ac:dyDescent="0.25">
      <c r="A138" s="14">
        <v>59</v>
      </c>
      <c r="B138" s="8" t="str">
        <f>[1]М!C143</f>
        <v>Бучельников Егор Алексеевич</v>
      </c>
      <c r="C138" s="13" t="s">
        <v>38</v>
      </c>
      <c r="D138" s="29">
        <v>38341</v>
      </c>
      <c r="E138" s="9" t="s">
        <v>43</v>
      </c>
      <c r="F138" s="30">
        <v>1.1238425925925926E-2</v>
      </c>
      <c r="G138" s="30" t="s">
        <v>43</v>
      </c>
      <c r="H138" s="10">
        <v>1.1238425925925926E-2</v>
      </c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10">
        <v>0</v>
      </c>
      <c r="U138" s="10">
        <f t="shared" si="9"/>
        <v>1.1238425925925926E-2</v>
      </c>
      <c r="V138" s="7">
        <f t="shared" si="8"/>
        <v>130</v>
      </c>
      <c r="W138" s="31">
        <f t="shared" si="10"/>
        <v>1.6857638888888888</v>
      </c>
      <c r="X138" s="30"/>
    </row>
    <row r="139" spans="1:24" ht="15.75" x14ac:dyDescent="0.25">
      <c r="A139" s="14">
        <v>11</v>
      </c>
      <c r="B139" s="8" t="str">
        <f>[1]М!C144</f>
        <v>Мелихов Артём Александрович</v>
      </c>
      <c r="C139" s="13" t="s">
        <v>38</v>
      </c>
      <c r="D139" s="29">
        <v>39308</v>
      </c>
      <c r="E139" s="9" t="s">
        <v>43</v>
      </c>
      <c r="F139" s="30">
        <v>1.1307870370370371E-2</v>
      </c>
      <c r="G139" s="30" t="s">
        <v>43</v>
      </c>
      <c r="H139" s="10">
        <v>1.1307870370370371E-2</v>
      </c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10">
        <v>0</v>
      </c>
      <c r="U139" s="10">
        <f t="shared" si="9"/>
        <v>1.1307870370370371E-2</v>
      </c>
      <c r="V139" s="7">
        <f t="shared" ref="V139:V160" si="11">IF(U139=U138,V138,V138+COUNTIF($U$9:$U$200,U138))</f>
        <v>131</v>
      </c>
      <c r="W139" s="31">
        <f t="shared" si="10"/>
        <v>1.6961805555555556</v>
      </c>
      <c r="X139" s="30"/>
    </row>
    <row r="140" spans="1:24" ht="15.75" x14ac:dyDescent="0.25">
      <c r="A140" s="14">
        <v>13</v>
      </c>
      <c r="B140" s="8" t="str">
        <f>[1]М!C145</f>
        <v>Гембицкий Кирилл Дмитриевич</v>
      </c>
      <c r="C140" s="13" t="s">
        <v>38</v>
      </c>
      <c r="D140" s="29">
        <v>39244</v>
      </c>
      <c r="E140" s="9" t="s">
        <v>43</v>
      </c>
      <c r="F140" s="30">
        <v>1.1319444444444444E-2</v>
      </c>
      <c r="G140" s="30" t="s">
        <v>43</v>
      </c>
      <c r="H140" s="10">
        <v>1.1319444444444444E-2</v>
      </c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10">
        <v>0</v>
      </c>
      <c r="U140" s="10">
        <f t="shared" si="9"/>
        <v>1.1319444444444444E-2</v>
      </c>
      <c r="V140" s="7">
        <f t="shared" si="11"/>
        <v>132</v>
      </c>
      <c r="W140" s="31">
        <f t="shared" si="10"/>
        <v>1.6979166666666665</v>
      </c>
      <c r="X140" s="30"/>
    </row>
    <row r="141" spans="1:24" ht="15.75" x14ac:dyDescent="0.25">
      <c r="A141" s="14">
        <v>12</v>
      </c>
      <c r="B141" s="8" t="str">
        <f>[1]М!C146</f>
        <v>Мирзожанов Неъматулло Убайдуллоевич</v>
      </c>
      <c r="C141" s="13" t="s">
        <v>38</v>
      </c>
      <c r="D141" s="29">
        <v>39268</v>
      </c>
      <c r="E141" s="9" t="s">
        <v>43</v>
      </c>
      <c r="F141" s="30">
        <v>1.1331018518518518E-2</v>
      </c>
      <c r="G141" s="30" t="s">
        <v>43</v>
      </c>
      <c r="H141" s="10">
        <v>1.1331018518518518E-2</v>
      </c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10">
        <v>0</v>
      </c>
      <c r="U141" s="10">
        <f t="shared" si="9"/>
        <v>1.1331018518518518E-2</v>
      </c>
      <c r="V141" s="7">
        <f t="shared" si="11"/>
        <v>133</v>
      </c>
      <c r="W141" s="31">
        <f t="shared" si="10"/>
        <v>1.6996527777777777</v>
      </c>
      <c r="X141" s="30"/>
    </row>
    <row r="142" spans="1:24" ht="15.75" x14ac:dyDescent="0.25">
      <c r="A142" s="14">
        <v>87</v>
      </c>
      <c r="B142" s="8" t="str">
        <f>[1]М!C147</f>
        <v>Суслин Аким Николаевич</v>
      </c>
      <c r="C142" s="13" t="s">
        <v>38</v>
      </c>
      <c r="D142" s="29">
        <v>38616</v>
      </c>
      <c r="E142" s="9" t="s">
        <v>43</v>
      </c>
      <c r="F142" s="30">
        <v>1.1678240740740741E-2</v>
      </c>
      <c r="G142" s="30" t="s">
        <v>43</v>
      </c>
      <c r="H142" s="10">
        <v>1.1678240740740741E-2</v>
      </c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10">
        <v>0</v>
      </c>
      <c r="U142" s="10">
        <f t="shared" si="9"/>
        <v>1.1678240740740741E-2</v>
      </c>
      <c r="V142" s="7">
        <f t="shared" si="11"/>
        <v>134</v>
      </c>
      <c r="W142" s="31">
        <f t="shared" si="10"/>
        <v>1.7517361111111109</v>
      </c>
      <c r="X142" s="30"/>
    </row>
    <row r="143" spans="1:24" ht="15.75" x14ac:dyDescent="0.25">
      <c r="A143" s="14">
        <v>83</v>
      </c>
      <c r="B143" s="8" t="str">
        <f>[1]М!C148</f>
        <v>Кочуров Сергей Константинович</v>
      </c>
      <c r="C143" s="13" t="s">
        <v>38</v>
      </c>
      <c r="D143" s="29">
        <v>38253</v>
      </c>
      <c r="E143" s="9" t="s">
        <v>43</v>
      </c>
      <c r="F143" s="30">
        <v>1.1840277777777778E-2</v>
      </c>
      <c r="G143" s="30" t="s">
        <v>43</v>
      </c>
      <c r="H143" s="10">
        <v>1.1840277777777778E-2</v>
      </c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10">
        <v>0</v>
      </c>
      <c r="U143" s="10">
        <f t="shared" si="9"/>
        <v>1.1840277777777778E-2</v>
      </c>
      <c r="V143" s="7">
        <f t="shared" si="11"/>
        <v>135</v>
      </c>
      <c r="W143" s="31">
        <f t="shared" si="10"/>
        <v>1.7760416666666665</v>
      </c>
      <c r="X143" s="30"/>
    </row>
    <row r="144" spans="1:24" ht="15.75" x14ac:dyDescent="0.25">
      <c r="A144" s="14">
        <v>85</v>
      </c>
      <c r="B144" s="8" t="str">
        <f>[1]М!C149</f>
        <v>Рыжков Андрей Сергеевич</v>
      </c>
      <c r="C144" s="13" t="s">
        <v>38</v>
      </c>
      <c r="D144" s="29">
        <v>38014</v>
      </c>
      <c r="E144" s="9" t="s">
        <v>43</v>
      </c>
      <c r="F144" s="30">
        <v>1.1840277777777778E-2</v>
      </c>
      <c r="G144" s="30" t="s">
        <v>43</v>
      </c>
      <c r="H144" s="10">
        <v>1.1840277777777778E-2</v>
      </c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10">
        <v>0</v>
      </c>
      <c r="U144" s="10">
        <f t="shared" si="9"/>
        <v>1.1840277777777778E-2</v>
      </c>
      <c r="V144" s="7">
        <f t="shared" si="11"/>
        <v>135</v>
      </c>
      <c r="W144" s="31">
        <f t="shared" si="10"/>
        <v>1.7760416666666665</v>
      </c>
      <c r="X144" s="30"/>
    </row>
    <row r="145" spans="1:24" ht="15.75" x14ac:dyDescent="0.25">
      <c r="A145" s="14">
        <v>70</v>
      </c>
      <c r="B145" s="8" t="str">
        <f>[1]М!C150</f>
        <v>Хатнюк Арсений Игоревич</v>
      </c>
      <c r="C145" s="13" t="s">
        <v>38</v>
      </c>
      <c r="D145" s="29">
        <v>38835</v>
      </c>
      <c r="E145" s="9" t="s">
        <v>43</v>
      </c>
      <c r="F145" s="30">
        <v>1.1840277777777778E-2</v>
      </c>
      <c r="G145" s="30" t="s">
        <v>43</v>
      </c>
      <c r="H145" s="10">
        <v>1.1840277777777778E-2</v>
      </c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10">
        <v>0</v>
      </c>
      <c r="U145" s="10">
        <f t="shared" si="9"/>
        <v>1.1840277777777778E-2</v>
      </c>
      <c r="V145" s="7">
        <f t="shared" si="11"/>
        <v>135</v>
      </c>
      <c r="W145" s="31">
        <f t="shared" si="10"/>
        <v>1.7760416666666665</v>
      </c>
      <c r="X145" s="30"/>
    </row>
    <row r="146" spans="1:24" ht="15.75" x14ac:dyDescent="0.25">
      <c r="A146" s="14">
        <v>94</v>
      </c>
      <c r="B146" s="8" t="str">
        <f>[1]М!C151</f>
        <v>Магомедов Абубакар Зубайруевич</v>
      </c>
      <c r="C146" s="13" t="s">
        <v>38</v>
      </c>
      <c r="D146" s="29">
        <v>38015</v>
      </c>
      <c r="E146" s="9" t="s">
        <v>43</v>
      </c>
      <c r="F146" s="30">
        <v>1.1909722222222223E-2</v>
      </c>
      <c r="G146" s="30" t="s">
        <v>43</v>
      </c>
      <c r="H146" s="10">
        <v>1.1909722222222223E-2</v>
      </c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10">
        <v>0</v>
      </c>
      <c r="U146" s="10">
        <f t="shared" si="9"/>
        <v>1.1909722222222223E-2</v>
      </c>
      <c r="V146" s="7">
        <f t="shared" si="11"/>
        <v>138</v>
      </c>
      <c r="W146" s="31">
        <f t="shared" si="10"/>
        <v>1.7864583333333333</v>
      </c>
      <c r="X146" s="30"/>
    </row>
    <row r="147" spans="1:24" ht="15.75" x14ac:dyDescent="0.25">
      <c r="A147" s="14">
        <v>95</v>
      </c>
      <c r="B147" s="8" t="str">
        <f>[1]М!C152</f>
        <v>Милько Иван Сергеевич</v>
      </c>
      <c r="C147" s="13" t="s">
        <v>38</v>
      </c>
      <c r="D147" s="29">
        <v>38354</v>
      </c>
      <c r="E147" s="9" t="s">
        <v>43</v>
      </c>
      <c r="F147" s="30">
        <v>1.1909722222222223E-2</v>
      </c>
      <c r="G147" s="30" t="s">
        <v>43</v>
      </c>
      <c r="H147" s="10">
        <v>1.1909722222222223E-2</v>
      </c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10">
        <v>0</v>
      </c>
      <c r="U147" s="10">
        <f t="shared" si="9"/>
        <v>1.1909722222222223E-2</v>
      </c>
      <c r="V147" s="7">
        <f t="shared" si="11"/>
        <v>138</v>
      </c>
      <c r="W147" s="31">
        <f t="shared" si="10"/>
        <v>1.7864583333333333</v>
      </c>
      <c r="X147" s="30"/>
    </row>
    <row r="148" spans="1:24" ht="15.75" x14ac:dyDescent="0.25">
      <c r="A148" s="14">
        <v>302</v>
      </c>
      <c r="B148" s="8" t="str">
        <f>[1]М!C153</f>
        <v>Гусев Егор Владимирович</v>
      </c>
      <c r="C148" s="13" t="s">
        <v>38</v>
      </c>
      <c r="D148" s="29">
        <v>39242</v>
      </c>
      <c r="E148" s="9" t="s">
        <v>43</v>
      </c>
      <c r="F148" s="30">
        <v>1.2083333333333333E-2</v>
      </c>
      <c r="G148" s="30" t="s">
        <v>43</v>
      </c>
      <c r="H148" s="10">
        <v>1.2083333333333333E-2</v>
      </c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10">
        <v>0</v>
      </c>
      <c r="U148" s="10">
        <f t="shared" si="9"/>
        <v>1.2083333333333333E-2</v>
      </c>
      <c r="V148" s="7">
        <f t="shared" si="11"/>
        <v>140</v>
      </c>
      <c r="W148" s="31">
        <f t="shared" si="10"/>
        <v>1.8124999999999998</v>
      </c>
      <c r="X148" s="30"/>
    </row>
    <row r="149" spans="1:24" ht="15.75" x14ac:dyDescent="0.25">
      <c r="A149" s="14">
        <v>30</v>
      </c>
      <c r="B149" s="8" t="str">
        <f>[1]М!C154</f>
        <v>Кынев Даниил Викторович</v>
      </c>
      <c r="C149" s="13" t="s">
        <v>38</v>
      </c>
      <c r="D149" s="29">
        <v>39420</v>
      </c>
      <c r="E149" s="9" t="s">
        <v>43</v>
      </c>
      <c r="F149" s="30">
        <v>1.2152777777777778E-2</v>
      </c>
      <c r="G149" s="30" t="s">
        <v>43</v>
      </c>
      <c r="H149" s="10">
        <v>1.2152777777777778E-2</v>
      </c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10">
        <v>0</v>
      </c>
      <c r="U149" s="10">
        <f t="shared" si="9"/>
        <v>1.2152777777777778E-2</v>
      </c>
      <c r="V149" s="7">
        <f t="shared" si="11"/>
        <v>141</v>
      </c>
      <c r="W149" s="31">
        <f t="shared" si="10"/>
        <v>1.8229166666666665</v>
      </c>
      <c r="X149" s="30"/>
    </row>
    <row r="150" spans="1:24" ht="15.75" x14ac:dyDescent="0.25">
      <c r="A150" s="14">
        <v>312</v>
      </c>
      <c r="B150" s="8" t="str">
        <f>[1]М!C155</f>
        <v>Муратшин Динияр Вильевич</v>
      </c>
      <c r="C150" s="13" t="s">
        <v>38</v>
      </c>
      <c r="D150" s="29">
        <v>39261</v>
      </c>
      <c r="E150" s="9" t="s">
        <v>43</v>
      </c>
      <c r="F150" s="30">
        <v>1.2534722222222221E-2</v>
      </c>
      <c r="G150" s="30" t="s">
        <v>43</v>
      </c>
      <c r="H150" s="10">
        <v>1.2534722222222221E-2</v>
      </c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10">
        <v>0</v>
      </c>
      <c r="U150" s="10">
        <f t="shared" si="9"/>
        <v>1.2534722222222221E-2</v>
      </c>
      <c r="V150" s="7">
        <f t="shared" si="11"/>
        <v>142</v>
      </c>
      <c r="W150" s="31">
        <f t="shared" si="10"/>
        <v>1.880208333333333</v>
      </c>
      <c r="X150" s="30"/>
    </row>
    <row r="151" spans="1:24" ht="15.75" x14ac:dyDescent="0.25">
      <c r="A151" s="14">
        <v>313</v>
      </c>
      <c r="B151" s="8" t="str">
        <f>[1]М!C156</f>
        <v>Образцов Алексей Сергеевич</v>
      </c>
      <c r="C151" s="13" t="s">
        <v>38</v>
      </c>
      <c r="D151" s="29">
        <v>39184</v>
      </c>
      <c r="E151" s="9" t="s">
        <v>43</v>
      </c>
      <c r="F151" s="30">
        <v>1.255787037037037E-2</v>
      </c>
      <c r="G151" s="30" t="s">
        <v>43</v>
      </c>
      <c r="H151" s="10">
        <v>1.255787037037037E-2</v>
      </c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10">
        <v>0</v>
      </c>
      <c r="U151" s="10">
        <f t="shared" si="9"/>
        <v>1.255787037037037E-2</v>
      </c>
      <c r="V151" s="7">
        <f t="shared" si="11"/>
        <v>143</v>
      </c>
      <c r="W151" s="31">
        <f t="shared" si="10"/>
        <v>1.8836805555555554</v>
      </c>
      <c r="X151" s="30"/>
    </row>
    <row r="152" spans="1:24" ht="15.75" x14ac:dyDescent="0.25">
      <c r="A152" s="14">
        <v>301</v>
      </c>
      <c r="B152" s="8" t="s">
        <v>201</v>
      </c>
      <c r="C152" s="13" t="s">
        <v>38</v>
      </c>
      <c r="D152" s="29">
        <v>39188</v>
      </c>
      <c r="E152" s="9" t="s">
        <v>43</v>
      </c>
      <c r="F152" s="30"/>
      <c r="G152" s="30"/>
      <c r="H152" s="10">
        <v>1.255787037037037E-2</v>
      </c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10">
        <v>0</v>
      </c>
      <c r="U152" s="10">
        <f t="shared" si="9"/>
        <v>1.255787037037037E-2</v>
      </c>
      <c r="V152" s="7">
        <f t="shared" si="11"/>
        <v>143</v>
      </c>
      <c r="W152" s="31">
        <f t="shared" si="10"/>
        <v>1.8836805555555554</v>
      </c>
      <c r="X152" s="30"/>
    </row>
    <row r="153" spans="1:24" ht="15.75" x14ac:dyDescent="0.25">
      <c r="A153" s="14">
        <v>302</v>
      </c>
      <c r="B153" s="8" t="s">
        <v>202</v>
      </c>
      <c r="C153" s="13" t="s">
        <v>38</v>
      </c>
      <c r="D153" s="29">
        <v>39448</v>
      </c>
      <c r="E153" s="9" t="s">
        <v>43</v>
      </c>
      <c r="F153" s="30"/>
      <c r="G153" s="30"/>
      <c r="H153" s="10">
        <v>1.3252314814814814E-2</v>
      </c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10">
        <v>0</v>
      </c>
      <c r="U153" s="10">
        <f t="shared" si="9"/>
        <v>1.3252314814814814E-2</v>
      </c>
      <c r="V153" s="7">
        <f t="shared" si="11"/>
        <v>145</v>
      </c>
      <c r="W153" s="31">
        <f t="shared" si="10"/>
        <v>1.9878472222222219</v>
      </c>
      <c r="X153" s="30"/>
    </row>
    <row r="154" spans="1:24" ht="15.75" x14ac:dyDescent="0.25">
      <c r="A154" s="14">
        <v>307</v>
      </c>
      <c r="B154" s="8" t="s">
        <v>203</v>
      </c>
      <c r="C154" s="13" t="s">
        <v>38</v>
      </c>
      <c r="D154" s="29">
        <v>38425</v>
      </c>
      <c r="E154" s="9" t="s">
        <v>43</v>
      </c>
      <c r="F154" s="30"/>
      <c r="G154" s="30"/>
      <c r="H154" s="10">
        <v>1.3275462962962963E-2</v>
      </c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10">
        <v>0</v>
      </c>
      <c r="U154" s="10">
        <f t="shared" si="9"/>
        <v>1.3275462962962963E-2</v>
      </c>
      <c r="V154" s="7">
        <f t="shared" si="11"/>
        <v>146</v>
      </c>
      <c r="W154" s="31">
        <f t="shared" si="10"/>
        <v>1.9913194444444442</v>
      </c>
      <c r="X154" s="30"/>
    </row>
    <row r="155" spans="1:24" ht="15.75" x14ac:dyDescent="0.25">
      <c r="A155" s="14">
        <v>315</v>
      </c>
      <c r="B155" s="8" t="s">
        <v>204</v>
      </c>
      <c r="C155" s="13" t="s">
        <v>38</v>
      </c>
      <c r="D155" s="29">
        <v>38504</v>
      </c>
      <c r="E155" s="9" t="s">
        <v>43</v>
      </c>
      <c r="F155" s="30"/>
      <c r="G155" s="30"/>
      <c r="H155" s="10">
        <v>1.3298611111111112E-2</v>
      </c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10">
        <v>0</v>
      </c>
      <c r="U155" s="10">
        <f t="shared" si="9"/>
        <v>1.3298611111111112E-2</v>
      </c>
      <c r="V155" s="7">
        <f t="shared" si="11"/>
        <v>147</v>
      </c>
      <c r="W155" s="31">
        <f t="shared" si="10"/>
        <v>1.9947916666666667</v>
      </c>
      <c r="X155" s="30"/>
    </row>
    <row r="156" spans="1:24" ht="15.75" x14ac:dyDescent="0.25">
      <c r="A156" s="14">
        <v>321</v>
      </c>
      <c r="B156" s="8" t="s">
        <v>205</v>
      </c>
      <c r="C156" s="13" t="s">
        <v>38</v>
      </c>
      <c r="D156" s="29">
        <v>38368</v>
      </c>
      <c r="E156" s="9" t="s">
        <v>43</v>
      </c>
      <c r="F156" s="30"/>
      <c r="G156" s="30"/>
      <c r="H156" s="10">
        <v>1.3599537037037037E-2</v>
      </c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10">
        <v>0</v>
      </c>
      <c r="U156" s="10">
        <f t="shared" si="9"/>
        <v>1.3599537037037037E-2</v>
      </c>
      <c r="V156" s="7">
        <f t="shared" si="11"/>
        <v>148</v>
      </c>
      <c r="W156" s="31">
        <f t="shared" si="10"/>
        <v>2.0399305555555554</v>
      </c>
      <c r="X156" s="30"/>
    </row>
    <row r="157" spans="1:24" ht="15.75" x14ac:dyDescent="0.25">
      <c r="A157" s="14">
        <v>310</v>
      </c>
      <c r="B157" s="8" t="s">
        <v>206</v>
      </c>
      <c r="C157" s="13" t="s">
        <v>38</v>
      </c>
      <c r="D157" s="29">
        <v>38150</v>
      </c>
      <c r="E157" s="9" t="s">
        <v>43</v>
      </c>
      <c r="F157" s="30"/>
      <c r="G157" s="30"/>
      <c r="H157" s="10">
        <v>1.3715277777777778E-2</v>
      </c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10">
        <v>0</v>
      </c>
      <c r="U157" s="10">
        <f t="shared" si="9"/>
        <v>1.3715277777777778E-2</v>
      </c>
      <c r="V157" s="7">
        <f t="shared" si="11"/>
        <v>149</v>
      </c>
      <c r="W157" s="31">
        <f t="shared" si="10"/>
        <v>2.0572916666666665</v>
      </c>
      <c r="X157" s="30"/>
    </row>
    <row r="158" spans="1:24" ht="15.75" x14ac:dyDescent="0.25">
      <c r="A158" s="14">
        <v>313</v>
      </c>
      <c r="B158" s="8" t="s">
        <v>207</v>
      </c>
      <c r="C158" s="13" t="s">
        <v>38</v>
      </c>
      <c r="D158" s="29">
        <v>38481</v>
      </c>
      <c r="E158" s="9" t="s">
        <v>43</v>
      </c>
      <c r="F158" s="30"/>
      <c r="G158" s="30"/>
      <c r="H158" s="10">
        <v>7.6620370370370366E-3</v>
      </c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10">
        <v>2.0833333333333332E-2</v>
      </c>
      <c r="U158" s="10">
        <f t="shared" si="9"/>
        <v>2.8495370370370369E-2</v>
      </c>
      <c r="V158" s="7">
        <f t="shared" si="11"/>
        <v>150</v>
      </c>
      <c r="W158" s="31">
        <f t="shared" si="10"/>
        <v>4.2743055555555554</v>
      </c>
      <c r="X158" s="30"/>
    </row>
    <row r="159" spans="1:24" ht="15.75" x14ac:dyDescent="0.25">
      <c r="A159" s="14">
        <v>304</v>
      </c>
      <c r="B159" s="8" t="str">
        <f>[1]М!C157</f>
        <v>Соколов Никита Дмитриевич</v>
      </c>
      <c r="C159" s="13" t="s">
        <v>38</v>
      </c>
      <c r="D159" s="29">
        <v>38008</v>
      </c>
      <c r="E159" s="9" t="s">
        <v>43</v>
      </c>
      <c r="F159" s="30">
        <v>2.7777777777777776E-2</v>
      </c>
      <c r="G159" s="30" t="s">
        <v>43</v>
      </c>
      <c r="H159" s="10">
        <v>7.6736111111111111E-3</v>
      </c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10">
        <v>2.0833333333333332E-2</v>
      </c>
      <c r="U159" s="10">
        <f t="shared" si="9"/>
        <v>2.8506944444444442E-2</v>
      </c>
      <c r="V159" s="7">
        <f t="shared" si="11"/>
        <v>151</v>
      </c>
      <c r="W159" s="31">
        <f t="shared" si="10"/>
        <v>4.2760416666666661</v>
      </c>
      <c r="X159" s="30"/>
    </row>
    <row r="160" spans="1:24" ht="15.75" x14ac:dyDescent="0.25">
      <c r="A160" s="14">
        <v>305</v>
      </c>
      <c r="B160" s="8" t="str">
        <f>[1]М!C158</f>
        <v>Соловьев Дмитрий Андреевич</v>
      </c>
      <c r="C160" s="13" t="s">
        <v>38</v>
      </c>
      <c r="D160" s="29">
        <v>38547</v>
      </c>
      <c r="E160" s="9" t="s">
        <v>43</v>
      </c>
      <c r="F160" s="30">
        <v>2.7777777777777776E-2</v>
      </c>
      <c r="G160" s="30" t="s">
        <v>43</v>
      </c>
      <c r="H160" s="10">
        <v>7.6967592592592591E-3</v>
      </c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10">
        <v>2.0833333333333332E-2</v>
      </c>
      <c r="U160" s="10">
        <f t="shared" si="9"/>
        <v>2.8530092592592593E-2</v>
      </c>
      <c r="V160" s="7">
        <f t="shared" si="11"/>
        <v>152</v>
      </c>
      <c r="W160" s="31">
        <f t="shared" si="10"/>
        <v>4.2795138888888884</v>
      </c>
      <c r="X160" s="30"/>
    </row>
    <row r="162" spans="2:2" x14ac:dyDescent="0.25">
      <c r="B162" t="s">
        <v>208</v>
      </c>
    </row>
  </sheetData>
  <sortState ref="A26:U32">
    <sortCondition ref="U26:U32"/>
  </sortState>
  <mergeCells count="6">
    <mergeCell ref="T7:X7"/>
    <mergeCell ref="A1:X1"/>
    <mergeCell ref="A2:X2"/>
    <mergeCell ref="A3:X3"/>
    <mergeCell ref="A5:X5"/>
    <mergeCell ref="A6:X6"/>
  </mergeCells>
  <pageMargins left="0.23622047244094491" right="0.23622047244094491" top="0.23622047244094491" bottom="0.23622047244094491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0"/>
  <sheetViews>
    <sheetView tabSelected="1" topLeftCell="A142" workbookViewId="0">
      <selection activeCell="E163" sqref="E163"/>
    </sheetView>
  </sheetViews>
  <sheetFormatPr defaultRowHeight="15" x14ac:dyDescent="0.25"/>
  <cols>
    <col min="2" max="2" width="39.42578125" customWidth="1"/>
    <col min="3" max="3" width="11.28515625" customWidth="1"/>
    <col min="4" max="4" width="12.42578125" customWidth="1"/>
    <col min="5" max="5" width="27" customWidth="1"/>
    <col min="6" max="7" width="12.140625" hidden="1" customWidth="1"/>
    <col min="9" max="14" width="0" hidden="1" customWidth="1"/>
    <col min="15" max="15" width="2.5703125" hidden="1" customWidth="1"/>
    <col min="16" max="16" width="3.140625" hidden="1" customWidth="1"/>
    <col min="17" max="17" width="3" hidden="1" customWidth="1"/>
    <col min="18" max="18" width="3.28515625" hidden="1" customWidth="1"/>
    <col min="19" max="19" width="0" hidden="1" customWidth="1"/>
    <col min="20" max="20" width="9.7109375" customWidth="1"/>
    <col min="21" max="21" width="10.140625" customWidth="1"/>
    <col min="22" max="22" width="9.140625" customWidth="1"/>
  </cols>
  <sheetData>
    <row r="1" spans="1:25" ht="20.25" x14ac:dyDescent="0.25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5" ht="20.25" x14ac:dyDescent="0.25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5" ht="20.25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5" x14ac:dyDescent="0.25">
      <c r="A4" s="1" t="s">
        <v>1</v>
      </c>
      <c r="B4" s="2"/>
      <c r="C4" s="2"/>
      <c r="D4" s="2"/>
      <c r="E4" s="2"/>
      <c r="F4" s="3"/>
      <c r="G4" s="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"/>
      <c r="U4" s="3"/>
      <c r="V4" s="4"/>
      <c r="W4" s="5"/>
      <c r="X4" s="6" t="s">
        <v>2</v>
      </c>
    </row>
    <row r="5" spans="1:25" x14ac:dyDescent="0.25">
      <c r="A5" s="35" t="s">
        <v>28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</row>
    <row r="6" spans="1:25" ht="12" customHeight="1" x14ac:dyDescent="0.25">
      <c r="A6" s="35" t="s">
        <v>199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5" ht="36" customHeight="1" x14ac:dyDescent="0.25">
      <c r="A7" s="2" t="s">
        <v>29</v>
      </c>
      <c r="B7" s="2"/>
      <c r="C7" s="2"/>
      <c r="D7" s="2"/>
      <c r="E7" s="2"/>
      <c r="F7" s="3"/>
      <c r="G7" s="3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T7" s="33" t="s">
        <v>35</v>
      </c>
      <c r="U7" s="33"/>
      <c r="V7" s="33"/>
      <c r="W7" s="33"/>
      <c r="X7" s="33"/>
    </row>
    <row r="8" spans="1:25" ht="63.75" x14ac:dyDescent="0.25">
      <c r="A8" s="26" t="s">
        <v>3</v>
      </c>
      <c r="B8" s="26" t="s">
        <v>36</v>
      </c>
      <c r="C8" s="26" t="s">
        <v>4</v>
      </c>
      <c r="D8" s="26" t="s">
        <v>5</v>
      </c>
      <c r="E8" s="26" t="s">
        <v>6</v>
      </c>
      <c r="F8" s="27" t="s">
        <v>7</v>
      </c>
      <c r="G8" s="27" t="s">
        <v>8</v>
      </c>
      <c r="H8" s="27" t="s">
        <v>9</v>
      </c>
      <c r="I8" s="26" t="s">
        <v>10</v>
      </c>
      <c r="J8" s="26" t="s">
        <v>11</v>
      </c>
      <c r="K8" s="26" t="s">
        <v>12</v>
      </c>
      <c r="L8" s="26" t="s">
        <v>13</v>
      </c>
      <c r="M8" s="26" t="s">
        <v>14</v>
      </c>
      <c r="N8" s="26" t="s">
        <v>15</v>
      </c>
      <c r="O8" s="26" t="s">
        <v>16</v>
      </c>
      <c r="P8" s="26" t="s">
        <v>17</v>
      </c>
      <c r="Q8" s="26" t="s">
        <v>18</v>
      </c>
      <c r="R8" s="26" t="s">
        <v>19</v>
      </c>
      <c r="S8" s="26" t="s">
        <v>20</v>
      </c>
      <c r="T8" s="27" t="s">
        <v>21</v>
      </c>
      <c r="U8" s="27" t="s">
        <v>22</v>
      </c>
      <c r="V8" s="26" t="s">
        <v>23</v>
      </c>
      <c r="W8" s="28" t="s">
        <v>24</v>
      </c>
      <c r="X8" s="26" t="s">
        <v>25</v>
      </c>
    </row>
    <row r="9" spans="1:25" ht="15.75" x14ac:dyDescent="0.25">
      <c r="A9" s="21">
        <v>267</v>
      </c>
      <c r="B9" s="23" t="s">
        <v>65</v>
      </c>
      <c r="C9" s="32" t="s">
        <v>37</v>
      </c>
      <c r="D9" s="29">
        <v>38341</v>
      </c>
      <c r="E9" s="32" t="s">
        <v>198</v>
      </c>
      <c r="F9" s="10">
        <v>8.0324074074074082E-3</v>
      </c>
      <c r="G9" s="10" t="s">
        <v>43</v>
      </c>
      <c r="H9" s="25">
        <v>7.0486111111111114E-3</v>
      </c>
      <c r="I9" s="7">
        <v>0</v>
      </c>
      <c r="J9" s="7">
        <v>2</v>
      </c>
      <c r="K9" s="7">
        <v>0</v>
      </c>
      <c r="L9" s="7">
        <v>0</v>
      </c>
      <c r="M9" s="7">
        <v>0</v>
      </c>
      <c r="N9" s="7">
        <v>0</v>
      </c>
      <c r="O9" s="23"/>
      <c r="P9" s="23"/>
      <c r="Q9" s="23"/>
      <c r="R9" s="23"/>
      <c r="S9" s="7">
        <f t="shared" ref="S9:S14" si="0">SUM(I9:R9)</f>
        <v>2</v>
      </c>
      <c r="T9" s="10">
        <v>0</v>
      </c>
      <c r="U9" s="10">
        <f t="shared" ref="U9:U39" si="1">H9+T9</f>
        <v>7.0486111111111114E-3</v>
      </c>
      <c r="V9" s="7">
        <v>1</v>
      </c>
      <c r="W9" s="31">
        <f>U9/U$9</f>
        <v>1</v>
      </c>
      <c r="X9" s="7" t="s">
        <v>47</v>
      </c>
      <c r="Y9" s="24" t="s">
        <v>30</v>
      </c>
    </row>
    <row r="10" spans="1:25" ht="15.75" x14ac:dyDescent="0.25">
      <c r="A10" s="7">
        <v>273</v>
      </c>
      <c r="B10" s="8" t="s">
        <v>52</v>
      </c>
      <c r="C10" s="32" t="s">
        <v>38</v>
      </c>
      <c r="D10" s="29">
        <v>32781</v>
      </c>
      <c r="E10" s="32" t="s">
        <v>40</v>
      </c>
      <c r="F10" s="10">
        <v>7.2337962962962963E-3</v>
      </c>
      <c r="G10" s="10" t="s">
        <v>40</v>
      </c>
      <c r="H10" s="10">
        <v>7.6041666666666671E-3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/>
      <c r="P10" s="7"/>
      <c r="Q10" s="7"/>
      <c r="R10" s="7"/>
      <c r="S10" s="7">
        <f t="shared" si="0"/>
        <v>0</v>
      </c>
      <c r="T10" s="10">
        <v>0</v>
      </c>
      <c r="U10" s="10">
        <f t="shared" si="1"/>
        <v>7.6041666666666671E-3</v>
      </c>
      <c r="V10" s="7">
        <f>IF(U10=U9,V9,V9+COUNTIF($U$9:$U$2000,U9))</f>
        <v>2</v>
      </c>
      <c r="W10" s="31">
        <f t="shared" ref="W10:W15" si="2">U10/U$9</f>
        <v>1.0788177339901477</v>
      </c>
      <c r="X10" s="7" t="s">
        <v>47</v>
      </c>
    </row>
    <row r="11" spans="1:25" ht="15.75" x14ac:dyDescent="0.25">
      <c r="A11" s="7">
        <v>11714</v>
      </c>
      <c r="B11" s="8" t="s">
        <v>60</v>
      </c>
      <c r="C11" s="32" t="s">
        <v>38</v>
      </c>
      <c r="D11" s="29">
        <v>38058</v>
      </c>
      <c r="E11" s="32" t="s">
        <v>39</v>
      </c>
      <c r="F11" s="10">
        <v>7.789351851851852E-3</v>
      </c>
      <c r="G11" s="10" t="s">
        <v>43</v>
      </c>
      <c r="H11" s="10">
        <v>7.6273148148148151E-3</v>
      </c>
      <c r="I11" s="7">
        <v>0</v>
      </c>
      <c r="J11" s="7">
        <v>2</v>
      </c>
      <c r="K11" s="7">
        <v>0</v>
      </c>
      <c r="L11" s="7">
        <v>0</v>
      </c>
      <c r="M11" s="7">
        <v>0</v>
      </c>
      <c r="N11" s="7">
        <v>0</v>
      </c>
      <c r="O11" s="7"/>
      <c r="P11" s="7"/>
      <c r="Q11" s="7"/>
      <c r="R11" s="7"/>
      <c r="S11" s="7">
        <f t="shared" si="0"/>
        <v>2</v>
      </c>
      <c r="T11" s="10">
        <v>0</v>
      </c>
      <c r="U11" s="10">
        <f t="shared" si="1"/>
        <v>7.6273148148148151E-3</v>
      </c>
      <c r="V11" s="7">
        <f t="shared" ref="V11:V42" si="3">IF(U11=U10,V10,V10+COUNTIF($U$9:$U$1999,U10))</f>
        <v>3</v>
      </c>
      <c r="W11" s="31">
        <f t="shared" si="2"/>
        <v>1.0821018062397372</v>
      </c>
      <c r="X11" s="7" t="s">
        <v>47</v>
      </c>
    </row>
    <row r="12" spans="1:25" ht="15.75" x14ac:dyDescent="0.25">
      <c r="A12" s="7">
        <v>281</v>
      </c>
      <c r="B12" s="8" t="s">
        <v>49</v>
      </c>
      <c r="C12" s="32" t="s">
        <v>38</v>
      </c>
      <c r="D12" s="29">
        <v>27797</v>
      </c>
      <c r="E12" s="32" t="s">
        <v>40</v>
      </c>
      <c r="F12" s="10">
        <v>6.6666666666666671E-3</v>
      </c>
      <c r="G12" s="10" t="s">
        <v>40</v>
      </c>
      <c r="H12" s="10">
        <v>7.7083333333333335E-3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/>
      <c r="P12" s="7"/>
      <c r="Q12" s="7"/>
      <c r="R12" s="7"/>
      <c r="S12" s="7">
        <f t="shared" si="0"/>
        <v>0</v>
      </c>
      <c r="T12" s="10">
        <v>0</v>
      </c>
      <c r="U12" s="10">
        <f t="shared" si="1"/>
        <v>7.7083333333333335E-3</v>
      </c>
      <c r="V12" s="7">
        <f t="shared" si="3"/>
        <v>4</v>
      </c>
      <c r="W12" s="31">
        <f t="shared" si="2"/>
        <v>1.0935960591133005</v>
      </c>
      <c r="X12" s="7" t="s">
        <v>47</v>
      </c>
    </row>
    <row r="13" spans="1:25" ht="15.75" x14ac:dyDescent="0.25">
      <c r="A13" s="7">
        <v>11700</v>
      </c>
      <c r="B13" s="8" t="s">
        <v>51</v>
      </c>
      <c r="C13" s="32" t="s">
        <v>38</v>
      </c>
      <c r="D13" s="29">
        <v>39304</v>
      </c>
      <c r="E13" s="32" t="s">
        <v>197</v>
      </c>
      <c r="F13" s="10">
        <v>6.9328703703703705E-3</v>
      </c>
      <c r="G13" s="10" t="s">
        <v>40</v>
      </c>
      <c r="H13" s="10">
        <v>7.9976851851851858E-3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/>
      <c r="P13" s="7"/>
      <c r="Q13" s="7"/>
      <c r="R13" s="7"/>
      <c r="S13" s="7">
        <f t="shared" si="0"/>
        <v>0</v>
      </c>
      <c r="T13" s="10">
        <v>0</v>
      </c>
      <c r="U13" s="10">
        <f t="shared" si="1"/>
        <v>7.9976851851851858E-3</v>
      </c>
      <c r="V13" s="7">
        <f t="shared" si="3"/>
        <v>5</v>
      </c>
      <c r="W13" s="31">
        <f t="shared" si="2"/>
        <v>1.1346469622331692</v>
      </c>
      <c r="X13" s="7" t="s">
        <v>47</v>
      </c>
    </row>
    <row r="14" spans="1:25" ht="15.75" x14ac:dyDescent="0.25">
      <c r="A14" s="7">
        <v>289</v>
      </c>
      <c r="B14" s="8" t="s">
        <v>64</v>
      </c>
      <c r="C14" s="32" t="s">
        <v>38</v>
      </c>
      <c r="D14" s="29">
        <v>38294</v>
      </c>
      <c r="E14" s="32" t="s">
        <v>41</v>
      </c>
      <c r="F14" s="10">
        <v>8.0208333333333329E-3</v>
      </c>
      <c r="G14" s="10" t="s">
        <v>43</v>
      </c>
      <c r="H14" s="10">
        <v>8.2523148148148148E-3</v>
      </c>
      <c r="I14" s="7">
        <v>2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/>
      <c r="P14" s="7"/>
      <c r="Q14" s="7"/>
      <c r="R14" s="7"/>
      <c r="S14" s="7">
        <f t="shared" si="0"/>
        <v>2</v>
      </c>
      <c r="T14" s="10">
        <v>0</v>
      </c>
      <c r="U14" s="10">
        <f t="shared" si="1"/>
        <v>8.2523148148148148E-3</v>
      </c>
      <c r="V14" s="7">
        <f t="shared" si="3"/>
        <v>6</v>
      </c>
      <c r="W14" s="31">
        <f t="shared" si="2"/>
        <v>1.1707717569786535</v>
      </c>
      <c r="X14" s="7" t="s">
        <v>47</v>
      </c>
    </row>
    <row r="15" spans="1:25" ht="15.75" x14ac:dyDescent="0.25">
      <c r="A15" s="14">
        <v>72</v>
      </c>
      <c r="B15" s="8" t="s">
        <v>109</v>
      </c>
      <c r="C15" s="32" t="s">
        <v>38</v>
      </c>
      <c r="D15" s="29">
        <v>39298</v>
      </c>
      <c r="E15" s="32" t="s">
        <v>43</v>
      </c>
      <c r="F15" s="30">
        <v>9.3865740740740732E-3</v>
      </c>
      <c r="G15" s="30" t="s">
        <v>43</v>
      </c>
      <c r="H15" s="10">
        <v>8.2754629629629636E-3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10">
        <v>0</v>
      </c>
      <c r="U15" s="10">
        <f t="shared" si="1"/>
        <v>8.2754629629629636E-3</v>
      </c>
      <c r="V15" s="7">
        <f t="shared" si="3"/>
        <v>7</v>
      </c>
      <c r="W15" s="31">
        <f t="shared" si="2"/>
        <v>1.174055829228243</v>
      </c>
      <c r="X15" s="7" t="s">
        <v>47</v>
      </c>
    </row>
    <row r="16" spans="1:25" ht="15.75" x14ac:dyDescent="0.25">
      <c r="A16" s="7">
        <v>269</v>
      </c>
      <c r="B16" s="11" t="s">
        <v>56</v>
      </c>
      <c r="C16" s="32" t="s">
        <v>38</v>
      </c>
      <c r="D16" s="29">
        <v>30025</v>
      </c>
      <c r="E16" s="32" t="s">
        <v>40</v>
      </c>
      <c r="F16" s="10">
        <v>7.3148148148148148E-3</v>
      </c>
      <c r="G16" s="10" t="s">
        <v>39</v>
      </c>
      <c r="H16" s="10">
        <v>8.3333333333333332E-3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/>
      <c r="P16" s="7"/>
      <c r="Q16" s="7"/>
      <c r="R16" s="7"/>
      <c r="S16" s="7">
        <f>SUM(I16:R16)</f>
        <v>0</v>
      </c>
      <c r="T16" s="10">
        <v>0</v>
      </c>
      <c r="U16" s="10">
        <f t="shared" si="1"/>
        <v>8.3333333333333332E-3</v>
      </c>
      <c r="V16" s="7">
        <f t="shared" si="3"/>
        <v>8</v>
      </c>
      <c r="W16" s="31">
        <f t="shared" ref="W16:W31" si="4">U16/U$9</f>
        <v>1.1822660098522166</v>
      </c>
      <c r="X16" s="7" t="s">
        <v>47</v>
      </c>
    </row>
    <row r="17" spans="1:24" ht="15.75" x14ac:dyDescent="0.25">
      <c r="A17" s="14">
        <v>225</v>
      </c>
      <c r="B17" s="8" t="s">
        <v>95</v>
      </c>
      <c r="C17" s="32" t="s">
        <v>47</v>
      </c>
      <c r="D17" s="29">
        <v>38349</v>
      </c>
      <c r="E17" s="32" t="s">
        <v>43</v>
      </c>
      <c r="F17" s="30">
        <v>9.0277777777777769E-3</v>
      </c>
      <c r="G17" s="30" t="s">
        <v>43</v>
      </c>
      <c r="H17" s="10">
        <v>8.3564814814814821E-3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10">
        <v>0</v>
      </c>
      <c r="U17" s="10">
        <f t="shared" si="1"/>
        <v>8.3564814814814821E-3</v>
      </c>
      <c r="V17" s="7">
        <f t="shared" si="3"/>
        <v>9</v>
      </c>
      <c r="W17" s="31">
        <f t="shared" si="4"/>
        <v>1.1855500821018063</v>
      </c>
      <c r="X17" s="7" t="s">
        <v>47</v>
      </c>
    </row>
    <row r="18" spans="1:24" ht="15.75" x14ac:dyDescent="0.25">
      <c r="A18" s="14">
        <v>136</v>
      </c>
      <c r="B18" s="8" t="s">
        <v>157</v>
      </c>
      <c r="C18" s="32" t="s">
        <v>38</v>
      </c>
      <c r="D18" s="29">
        <v>39355</v>
      </c>
      <c r="E18" s="32" t="s">
        <v>43</v>
      </c>
      <c r="F18" s="30">
        <v>1.0636574074074074E-2</v>
      </c>
      <c r="G18" s="30" t="s">
        <v>43</v>
      </c>
      <c r="H18" s="10">
        <v>8.4259259259259253E-3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10">
        <v>0</v>
      </c>
      <c r="U18" s="10">
        <f t="shared" si="1"/>
        <v>8.4259259259259253E-3</v>
      </c>
      <c r="V18" s="7">
        <f t="shared" si="3"/>
        <v>10</v>
      </c>
      <c r="W18" s="31">
        <f t="shared" si="4"/>
        <v>1.1954022988505746</v>
      </c>
      <c r="X18" s="7" t="s">
        <v>47</v>
      </c>
    </row>
    <row r="19" spans="1:24" ht="15.75" x14ac:dyDescent="0.25">
      <c r="A19" s="14">
        <v>153</v>
      </c>
      <c r="B19" s="8" t="s">
        <v>107</v>
      </c>
      <c r="C19" s="32" t="s">
        <v>37</v>
      </c>
      <c r="D19" s="29">
        <v>38533</v>
      </c>
      <c r="E19" s="32" t="s">
        <v>43</v>
      </c>
      <c r="F19" s="30">
        <v>9.3287037037037036E-3</v>
      </c>
      <c r="G19" s="30" t="s">
        <v>43</v>
      </c>
      <c r="H19" s="10">
        <v>8.4259259259259253E-3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10">
        <v>0</v>
      </c>
      <c r="U19" s="10">
        <f t="shared" si="1"/>
        <v>8.4259259259259253E-3</v>
      </c>
      <c r="V19" s="7">
        <f t="shared" si="3"/>
        <v>10</v>
      </c>
      <c r="W19" s="31">
        <f t="shared" si="4"/>
        <v>1.1954022988505746</v>
      </c>
      <c r="X19" s="7" t="s">
        <v>47</v>
      </c>
    </row>
    <row r="20" spans="1:24" ht="15.75" x14ac:dyDescent="0.25">
      <c r="A20" s="14">
        <v>50</v>
      </c>
      <c r="B20" s="8" t="s">
        <v>134</v>
      </c>
      <c r="C20" s="32" t="s">
        <v>38</v>
      </c>
      <c r="D20" s="29">
        <v>38106</v>
      </c>
      <c r="E20" s="32" t="s">
        <v>43</v>
      </c>
      <c r="F20" s="30">
        <v>1.019675925925926E-2</v>
      </c>
      <c r="G20" s="30" t="s">
        <v>43</v>
      </c>
      <c r="H20" s="10">
        <v>8.4606481481481477E-3</v>
      </c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10">
        <v>0</v>
      </c>
      <c r="U20" s="10">
        <f t="shared" si="1"/>
        <v>8.4606481481481477E-3</v>
      </c>
      <c r="V20" s="7">
        <f t="shared" si="3"/>
        <v>12</v>
      </c>
      <c r="W20" s="31">
        <f t="shared" si="4"/>
        <v>1.2003284072249589</v>
      </c>
      <c r="X20" s="7" t="s">
        <v>47</v>
      </c>
    </row>
    <row r="21" spans="1:24" ht="15.75" x14ac:dyDescent="0.25">
      <c r="A21" s="14">
        <v>48</v>
      </c>
      <c r="B21" s="8" t="s">
        <v>88</v>
      </c>
      <c r="C21" s="32" t="s">
        <v>38</v>
      </c>
      <c r="D21" s="29">
        <v>38748</v>
      </c>
      <c r="E21" s="32" t="s">
        <v>43</v>
      </c>
      <c r="F21" s="30">
        <v>8.7847222222222215E-3</v>
      </c>
      <c r="G21" s="30" t="s">
        <v>43</v>
      </c>
      <c r="H21" s="10">
        <v>8.518518518518519E-3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10">
        <v>0</v>
      </c>
      <c r="U21" s="10">
        <f t="shared" si="1"/>
        <v>8.518518518518519E-3</v>
      </c>
      <c r="V21" s="7">
        <f t="shared" si="3"/>
        <v>13</v>
      </c>
      <c r="W21" s="31">
        <f t="shared" si="4"/>
        <v>1.2085385878489328</v>
      </c>
      <c r="X21" s="7" t="s">
        <v>47</v>
      </c>
    </row>
    <row r="22" spans="1:24" ht="15.75" x14ac:dyDescent="0.25">
      <c r="A22" s="14">
        <v>44</v>
      </c>
      <c r="B22" s="8" t="s">
        <v>82</v>
      </c>
      <c r="C22" s="32" t="s">
        <v>38</v>
      </c>
      <c r="D22" s="29">
        <v>39141</v>
      </c>
      <c r="E22" s="32" t="s">
        <v>43</v>
      </c>
      <c r="F22" s="30">
        <v>8.7615740740740744E-3</v>
      </c>
      <c r="G22" s="30" t="s">
        <v>43</v>
      </c>
      <c r="H22" s="10">
        <v>8.5532407407407415E-3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10">
        <v>0</v>
      </c>
      <c r="U22" s="10">
        <f t="shared" si="1"/>
        <v>8.5532407407407415E-3</v>
      </c>
      <c r="V22" s="7">
        <f t="shared" si="3"/>
        <v>14</v>
      </c>
      <c r="W22" s="31">
        <f t="shared" si="4"/>
        <v>1.2134646962233169</v>
      </c>
      <c r="X22" s="7" t="s">
        <v>47</v>
      </c>
    </row>
    <row r="23" spans="1:24" ht="15.75" x14ac:dyDescent="0.25">
      <c r="A23" s="14">
        <v>37</v>
      </c>
      <c r="B23" s="8" t="s">
        <v>170</v>
      </c>
      <c r="C23" s="32" t="s">
        <v>38</v>
      </c>
      <c r="D23" s="29">
        <v>38870</v>
      </c>
      <c r="E23" s="32" t="s">
        <v>43</v>
      </c>
      <c r="F23" s="30">
        <v>1.0937499999999999E-2</v>
      </c>
      <c r="G23" s="30" t="s">
        <v>43</v>
      </c>
      <c r="H23" s="10">
        <v>8.5532407407407415E-3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10">
        <v>0</v>
      </c>
      <c r="U23" s="10">
        <f t="shared" si="1"/>
        <v>8.5532407407407415E-3</v>
      </c>
      <c r="V23" s="7">
        <f t="shared" si="3"/>
        <v>14</v>
      </c>
      <c r="W23" s="31">
        <f t="shared" si="4"/>
        <v>1.2134646962233169</v>
      </c>
      <c r="X23" s="7" t="s">
        <v>47</v>
      </c>
    </row>
    <row r="24" spans="1:24" ht="15.75" x14ac:dyDescent="0.25">
      <c r="A24" s="14">
        <v>217</v>
      </c>
      <c r="B24" s="8" t="s">
        <v>116</v>
      </c>
      <c r="C24" s="32" t="s">
        <v>38</v>
      </c>
      <c r="D24" s="29">
        <v>38102</v>
      </c>
      <c r="E24" s="32" t="s">
        <v>43</v>
      </c>
      <c r="F24" s="30">
        <v>9.4675925925925934E-3</v>
      </c>
      <c r="G24" s="30" t="s">
        <v>43</v>
      </c>
      <c r="H24" s="10">
        <v>8.6226851851851846E-3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0">
        <v>0</v>
      </c>
      <c r="U24" s="10">
        <f t="shared" si="1"/>
        <v>8.6226851851851846E-3</v>
      </c>
      <c r="V24" s="7">
        <f t="shared" si="3"/>
        <v>16</v>
      </c>
      <c r="W24" s="31">
        <f t="shared" si="4"/>
        <v>1.2233169129720853</v>
      </c>
      <c r="X24" s="7" t="s">
        <v>47</v>
      </c>
    </row>
    <row r="25" spans="1:24" ht="15.75" x14ac:dyDescent="0.25">
      <c r="A25" s="7">
        <v>270</v>
      </c>
      <c r="B25" s="8" t="s">
        <v>58</v>
      </c>
      <c r="C25" s="32" t="s">
        <v>47</v>
      </c>
      <c r="D25" s="29">
        <v>21228</v>
      </c>
      <c r="E25" s="32" t="s">
        <v>44</v>
      </c>
      <c r="F25" s="10">
        <v>7.4999999999999997E-3</v>
      </c>
      <c r="G25" s="10" t="s">
        <v>43</v>
      </c>
      <c r="H25" s="10">
        <v>8.726851851851852E-3</v>
      </c>
      <c r="I25" s="7">
        <v>0</v>
      </c>
      <c r="J25" s="7">
        <v>2</v>
      </c>
      <c r="K25" s="7">
        <v>0</v>
      </c>
      <c r="L25" s="7">
        <v>0</v>
      </c>
      <c r="M25" s="7">
        <v>0</v>
      </c>
      <c r="N25" s="7">
        <v>0</v>
      </c>
      <c r="O25" s="7"/>
      <c r="P25" s="7"/>
      <c r="Q25" s="7"/>
      <c r="R25" s="7"/>
      <c r="S25" s="7">
        <f>SUM(I25:R25)</f>
        <v>2</v>
      </c>
      <c r="T25" s="10">
        <v>0</v>
      </c>
      <c r="U25" s="10">
        <f t="shared" si="1"/>
        <v>8.726851851851852E-3</v>
      </c>
      <c r="V25" s="7">
        <f t="shared" si="3"/>
        <v>17</v>
      </c>
      <c r="W25" s="31">
        <f t="shared" si="4"/>
        <v>1.2380952380952381</v>
      </c>
      <c r="X25" s="7" t="s">
        <v>30</v>
      </c>
    </row>
    <row r="26" spans="1:24" ht="15.75" x14ac:dyDescent="0.25">
      <c r="A26" s="14">
        <v>283</v>
      </c>
      <c r="B26" s="8" t="s">
        <v>62</v>
      </c>
      <c r="C26" s="32" t="s">
        <v>38</v>
      </c>
      <c r="D26" s="29">
        <v>31534</v>
      </c>
      <c r="E26" s="32" t="s">
        <v>42</v>
      </c>
      <c r="F26" s="10">
        <v>7.8356481481481489E-3</v>
      </c>
      <c r="G26" s="10" t="s">
        <v>43</v>
      </c>
      <c r="H26" s="10">
        <v>8.7500000000000008E-3</v>
      </c>
      <c r="I26" s="7">
        <v>0</v>
      </c>
      <c r="J26" s="7">
        <v>2</v>
      </c>
      <c r="K26" s="7">
        <v>2</v>
      </c>
      <c r="L26" s="7">
        <v>0</v>
      </c>
      <c r="M26" s="7">
        <v>0</v>
      </c>
      <c r="N26" s="7">
        <v>0</v>
      </c>
      <c r="O26" s="7"/>
      <c r="P26" s="7"/>
      <c r="Q26" s="7"/>
      <c r="R26" s="7"/>
      <c r="S26" s="7">
        <f>SUM(I26:R26)</f>
        <v>4</v>
      </c>
      <c r="T26" s="10">
        <v>0</v>
      </c>
      <c r="U26" s="10">
        <f t="shared" si="1"/>
        <v>8.7500000000000008E-3</v>
      </c>
      <c r="V26" s="7">
        <f t="shared" si="3"/>
        <v>18</v>
      </c>
      <c r="W26" s="31">
        <f t="shared" si="4"/>
        <v>1.2413793103448276</v>
      </c>
      <c r="X26" s="7" t="s">
        <v>30</v>
      </c>
    </row>
    <row r="27" spans="1:24" ht="15.75" x14ac:dyDescent="0.25">
      <c r="A27" s="7">
        <v>198</v>
      </c>
      <c r="B27" s="11" t="s">
        <v>48</v>
      </c>
      <c r="C27" s="32" t="s">
        <v>38</v>
      </c>
      <c r="D27" s="29">
        <v>31796</v>
      </c>
      <c r="E27" s="32" t="s">
        <v>44</v>
      </c>
      <c r="F27" s="10">
        <v>6.6666666666666671E-3</v>
      </c>
      <c r="G27" s="10" t="s">
        <v>39</v>
      </c>
      <c r="H27" s="10">
        <v>8.7847222222222215E-3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/>
      <c r="P27" s="7"/>
      <c r="Q27" s="7"/>
      <c r="R27" s="7"/>
      <c r="S27" s="7">
        <f>SUM(I27:R27)</f>
        <v>0</v>
      </c>
      <c r="T27" s="10">
        <v>0</v>
      </c>
      <c r="U27" s="10">
        <f t="shared" si="1"/>
        <v>8.7847222222222215E-3</v>
      </c>
      <c r="V27" s="7">
        <f t="shared" si="3"/>
        <v>19</v>
      </c>
      <c r="W27" s="31">
        <f t="shared" si="4"/>
        <v>1.2463054187192117</v>
      </c>
      <c r="X27" s="7" t="s">
        <v>30</v>
      </c>
    </row>
    <row r="28" spans="1:24" ht="15.75" x14ac:dyDescent="0.25">
      <c r="A28" s="7">
        <v>299</v>
      </c>
      <c r="B28" s="8" t="s">
        <v>61</v>
      </c>
      <c r="C28" s="32" t="s">
        <v>47</v>
      </c>
      <c r="D28" s="29">
        <v>27751</v>
      </c>
      <c r="E28" s="32" t="s">
        <v>44</v>
      </c>
      <c r="F28" s="10">
        <v>7.8009259259259256E-3</v>
      </c>
      <c r="G28" s="10" t="s">
        <v>43</v>
      </c>
      <c r="H28" s="10">
        <v>8.7847222222222215E-3</v>
      </c>
      <c r="I28" s="7">
        <v>0</v>
      </c>
      <c r="J28" s="7">
        <v>2</v>
      </c>
      <c r="K28" s="7">
        <v>0</v>
      </c>
      <c r="L28" s="7">
        <v>0</v>
      </c>
      <c r="M28" s="7">
        <v>0</v>
      </c>
      <c r="N28" s="7">
        <v>0</v>
      </c>
      <c r="O28" s="7"/>
      <c r="P28" s="7"/>
      <c r="Q28" s="7"/>
      <c r="R28" s="7"/>
      <c r="S28" s="7">
        <f>SUM(I28:R28)</f>
        <v>2</v>
      </c>
      <c r="T28" s="10">
        <v>0</v>
      </c>
      <c r="U28" s="10">
        <f t="shared" si="1"/>
        <v>8.7847222222222215E-3</v>
      </c>
      <c r="V28" s="7">
        <f t="shared" si="3"/>
        <v>19</v>
      </c>
      <c r="W28" s="31">
        <f t="shared" si="4"/>
        <v>1.2463054187192117</v>
      </c>
      <c r="X28" s="12"/>
    </row>
    <row r="29" spans="1:24" ht="15.75" x14ac:dyDescent="0.25">
      <c r="A29" s="7">
        <v>277</v>
      </c>
      <c r="B29" s="11" t="s">
        <v>50</v>
      </c>
      <c r="C29" s="32" t="s">
        <v>38</v>
      </c>
      <c r="D29" s="29">
        <v>27031</v>
      </c>
      <c r="E29" s="32" t="s">
        <v>40</v>
      </c>
      <c r="F29" s="10">
        <v>6.9097222222222225E-3</v>
      </c>
      <c r="G29" s="10" t="s">
        <v>40</v>
      </c>
      <c r="H29" s="10">
        <v>8.8310185185185193E-3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/>
      <c r="P29" s="7"/>
      <c r="Q29" s="7"/>
      <c r="R29" s="7"/>
      <c r="S29" s="7">
        <f>SUM(I29:R29)</f>
        <v>0</v>
      </c>
      <c r="T29" s="10">
        <v>0</v>
      </c>
      <c r="U29" s="10">
        <f t="shared" si="1"/>
        <v>8.8310185185185193E-3</v>
      </c>
      <c r="V29" s="7">
        <f t="shared" si="3"/>
        <v>21</v>
      </c>
      <c r="W29" s="31">
        <f t="shared" si="4"/>
        <v>1.2528735632183909</v>
      </c>
      <c r="X29" s="21"/>
    </row>
    <row r="30" spans="1:24" ht="15.75" x14ac:dyDescent="0.25">
      <c r="A30" s="14">
        <v>137</v>
      </c>
      <c r="B30" s="8" t="s">
        <v>106</v>
      </c>
      <c r="C30" s="32" t="s">
        <v>38</v>
      </c>
      <c r="D30" s="29">
        <v>39331</v>
      </c>
      <c r="E30" s="32" t="s">
        <v>43</v>
      </c>
      <c r="F30" s="30">
        <v>9.3171296296296301E-3</v>
      </c>
      <c r="G30" s="30" t="s">
        <v>43</v>
      </c>
      <c r="H30" s="10">
        <v>8.8425925925925929E-3</v>
      </c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10">
        <v>0</v>
      </c>
      <c r="U30" s="10">
        <f t="shared" si="1"/>
        <v>8.8425925925925929E-3</v>
      </c>
      <c r="V30" s="7">
        <f t="shared" si="3"/>
        <v>22</v>
      </c>
      <c r="W30" s="31">
        <f t="shared" si="4"/>
        <v>1.2545155993431856</v>
      </c>
      <c r="X30" s="21"/>
    </row>
    <row r="31" spans="1:24" ht="15.75" x14ac:dyDescent="0.25">
      <c r="A31" s="14">
        <v>103</v>
      </c>
      <c r="B31" s="8" t="s">
        <v>102</v>
      </c>
      <c r="C31" s="32" t="s">
        <v>38</v>
      </c>
      <c r="D31" s="29">
        <v>39157</v>
      </c>
      <c r="E31" s="32" t="s">
        <v>43</v>
      </c>
      <c r="F31" s="30">
        <v>9.2824074074074076E-3</v>
      </c>
      <c r="G31" s="30" t="s">
        <v>43</v>
      </c>
      <c r="H31" s="10">
        <v>8.9467592592592585E-3</v>
      </c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10">
        <v>0</v>
      </c>
      <c r="U31" s="10">
        <f t="shared" si="1"/>
        <v>8.9467592592592585E-3</v>
      </c>
      <c r="V31" s="7">
        <f t="shared" si="3"/>
        <v>23</v>
      </c>
      <c r="W31" s="31">
        <f t="shared" si="4"/>
        <v>1.2692939244663382</v>
      </c>
      <c r="X31" s="21"/>
    </row>
    <row r="32" spans="1:24" ht="15.75" x14ac:dyDescent="0.25">
      <c r="A32" s="14">
        <v>36</v>
      </c>
      <c r="B32" s="8" t="s">
        <v>127</v>
      </c>
      <c r="C32" s="32" t="s">
        <v>38</v>
      </c>
      <c r="D32" s="29">
        <v>38359</v>
      </c>
      <c r="E32" s="32" t="s">
        <v>43</v>
      </c>
      <c r="F32" s="30">
        <v>9.9421296296296289E-3</v>
      </c>
      <c r="G32" s="30" t="s">
        <v>43</v>
      </c>
      <c r="H32" s="10">
        <v>8.9583333333333338E-3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10">
        <v>0</v>
      </c>
      <c r="U32" s="10">
        <f t="shared" si="1"/>
        <v>8.9583333333333338E-3</v>
      </c>
      <c r="V32" s="7">
        <f t="shared" si="3"/>
        <v>24</v>
      </c>
      <c r="W32" s="31">
        <f t="shared" ref="W32:W95" si="5">U32/U$9</f>
        <v>1.270935960591133</v>
      </c>
      <c r="X32" s="30"/>
    </row>
    <row r="33" spans="1:24" ht="15.75" x14ac:dyDescent="0.25">
      <c r="A33" s="14">
        <v>170</v>
      </c>
      <c r="B33" s="8" t="s">
        <v>153</v>
      </c>
      <c r="C33" s="32" t="s">
        <v>38</v>
      </c>
      <c r="D33" s="29">
        <v>38707</v>
      </c>
      <c r="E33" s="32" t="s">
        <v>43</v>
      </c>
      <c r="F33" s="30">
        <v>1.050925925925926E-2</v>
      </c>
      <c r="G33" s="30" t="s">
        <v>43</v>
      </c>
      <c r="H33" s="10">
        <v>8.9814814814814809E-3</v>
      </c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10">
        <v>0</v>
      </c>
      <c r="U33" s="10">
        <f t="shared" si="1"/>
        <v>8.9814814814814809E-3</v>
      </c>
      <c r="V33" s="7">
        <f t="shared" si="3"/>
        <v>25</v>
      </c>
      <c r="W33" s="31">
        <f t="shared" si="5"/>
        <v>1.2742200328407223</v>
      </c>
      <c r="X33" s="30"/>
    </row>
    <row r="34" spans="1:24" ht="15.75" x14ac:dyDescent="0.25">
      <c r="A34" s="14">
        <v>177</v>
      </c>
      <c r="B34" s="8" t="s">
        <v>131</v>
      </c>
      <c r="C34" s="32" t="s">
        <v>38</v>
      </c>
      <c r="D34" s="29">
        <v>38324</v>
      </c>
      <c r="E34" s="32" t="s">
        <v>43</v>
      </c>
      <c r="F34" s="30">
        <v>1.0046296296296296E-2</v>
      </c>
      <c r="G34" s="30" t="s">
        <v>43</v>
      </c>
      <c r="H34" s="10">
        <v>8.9930555555555562E-3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10">
        <v>0</v>
      </c>
      <c r="U34" s="10">
        <f t="shared" si="1"/>
        <v>8.9930555555555562E-3</v>
      </c>
      <c r="V34" s="7">
        <f t="shared" si="3"/>
        <v>26</v>
      </c>
      <c r="W34" s="31">
        <f t="shared" si="5"/>
        <v>1.2758620689655173</v>
      </c>
      <c r="X34" s="30"/>
    </row>
    <row r="35" spans="1:24" ht="15.75" x14ac:dyDescent="0.25">
      <c r="A35" s="14">
        <v>176</v>
      </c>
      <c r="B35" s="8" t="s">
        <v>73</v>
      </c>
      <c r="C35" s="32" t="s">
        <v>38</v>
      </c>
      <c r="D35" s="29">
        <v>38848</v>
      </c>
      <c r="E35" s="32" t="s">
        <v>43</v>
      </c>
      <c r="F35" s="30">
        <v>8.3912037037037045E-3</v>
      </c>
      <c r="G35" s="30" t="s">
        <v>43</v>
      </c>
      <c r="H35" s="10">
        <v>9.0046296296296298E-3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10">
        <v>0</v>
      </c>
      <c r="U35" s="10">
        <f t="shared" si="1"/>
        <v>9.0046296296296298E-3</v>
      </c>
      <c r="V35" s="7">
        <f t="shared" si="3"/>
        <v>27</v>
      </c>
      <c r="W35" s="31">
        <f t="shared" si="5"/>
        <v>1.277504105090312</v>
      </c>
      <c r="X35" s="30"/>
    </row>
    <row r="36" spans="1:24" ht="15.75" x14ac:dyDescent="0.25">
      <c r="A36" s="14">
        <v>262</v>
      </c>
      <c r="B36" s="8" t="s">
        <v>55</v>
      </c>
      <c r="C36" s="32" t="s">
        <v>38</v>
      </c>
      <c r="D36" s="29">
        <v>37823</v>
      </c>
      <c r="E36" s="32" t="s">
        <v>41</v>
      </c>
      <c r="F36" s="10">
        <v>7.2916666666666668E-3</v>
      </c>
      <c r="G36" s="10" t="s">
        <v>40</v>
      </c>
      <c r="H36" s="10">
        <v>9.1087962962962971E-3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/>
      <c r="P36" s="7"/>
      <c r="Q36" s="7"/>
      <c r="R36" s="7"/>
      <c r="S36" s="7">
        <f>SUM(I36:R36)</f>
        <v>0</v>
      </c>
      <c r="T36" s="10">
        <v>0</v>
      </c>
      <c r="U36" s="10">
        <f t="shared" si="1"/>
        <v>9.1087962962962971E-3</v>
      </c>
      <c r="V36" s="7">
        <f t="shared" si="3"/>
        <v>28</v>
      </c>
      <c r="W36" s="31">
        <f t="shared" si="5"/>
        <v>1.2922824302134648</v>
      </c>
      <c r="X36" s="30"/>
    </row>
    <row r="37" spans="1:24" ht="15.75" x14ac:dyDescent="0.25">
      <c r="A37" s="14">
        <v>71</v>
      </c>
      <c r="B37" s="8" t="s">
        <v>120</v>
      </c>
      <c r="C37" s="32" t="s">
        <v>38</v>
      </c>
      <c r="D37" s="29">
        <v>38460</v>
      </c>
      <c r="E37" s="32" t="s">
        <v>43</v>
      </c>
      <c r="F37" s="30">
        <v>9.5023148148148141E-3</v>
      </c>
      <c r="G37" s="30" t="s">
        <v>43</v>
      </c>
      <c r="H37" s="10">
        <v>9.1550925925925931E-3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10">
        <v>0</v>
      </c>
      <c r="U37" s="10">
        <f t="shared" si="1"/>
        <v>9.1550925925925931E-3</v>
      </c>
      <c r="V37" s="7">
        <f t="shared" si="3"/>
        <v>29</v>
      </c>
      <c r="W37" s="31">
        <f t="shared" si="5"/>
        <v>1.2988505747126438</v>
      </c>
      <c r="X37" s="30"/>
    </row>
    <row r="38" spans="1:24" ht="15.75" x14ac:dyDescent="0.25">
      <c r="A38" s="14">
        <v>107</v>
      </c>
      <c r="B38" s="8" t="s">
        <v>103</v>
      </c>
      <c r="C38" s="32" t="s">
        <v>38</v>
      </c>
      <c r="D38" s="29">
        <v>38749</v>
      </c>
      <c r="E38" s="32" t="s">
        <v>43</v>
      </c>
      <c r="F38" s="30">
        <v>9.2939814814814812E-3</v>
      </c>
      <c r="G38" s="30" t="s">
        <v>43</v>
      </c>
      <c r="H38" s="10">
        <v>9.1782407407407403E-3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10">
        <v>0</v>
      </c>
      <c r="U38" s="10">
        <f t="shared" si="1"/>
        <v>9.1782407407407403E-3</v>
      </c>
      <c r="V38" s="7">
        <f t="shared" si="3"/>
        <v>30</v>
      </c>
      <c r="W38" s="31">
        <f t="shared" si="5"/>
        <v>1.302134646962233</v>
      </c>
      <c r="X38" s="30"/>
    </row>
    <row r="39" spans="1:24" ht="15.75" x14ac:dyDescent="0.25">
      <c r="A39" s="14">
        <v>224</v>
      </c>
      <c r="B39" s="8" t="s">
        <v>122</v>
      </c>
      <c r="C39" s="32" t="s">
        <v>38</v>
      </c>
      <c r="D39" s="29">
        <v>38820</v>
      </c>
      <c r="E39" s="32" t="s">
        <v>43</v>
      </c>
      <c r="F39" s="30">
        <v>9.5833333333333326E-3</v>
      </c>
      <c r="G39" s="30" t="s">
        <v>43</v>
      </c>
      <c r="H39" s="10">
        <v>9.1782407407407403E-3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10">
        <v>0</v>
      </c>
      <c r="U39" s="10">
        <f t="shared" si="1"/>
        <v>9.1782407407407403E-3</v>
      </c>
      <c r="V39" s="7">
        <f t="shared" si="3"/>
        <v>30</v>
      </c>
      <c r="W39" s="31">
        <f t="shared" si="5"/>
        <v>1.302134646962233</v>
      </c>
      <c r="X39" s="30"/>
    </row>
    <row r="40" spans="1:24" ht="15.75" x14ac:dyDescent="0.25">
      <c r="A40" s="14">
        <v>102</v>
      </c>
      <c r="B40" s="8" t="s">
        <v>98</v>
      </c>
      <c r="C40" s="32" t="s">
        <v>38</v>
      </c>
      <c r="D40" s="29">
        <v>39255</v>
      </c>
      <c r="E40" s="32" t="s">
        <v>43</v>
      </c>
      <c r="F40" s="30">
        <v>9.0509259259259258E-3</v>
      </c>
      <c r="G40" s="30" t="s">
        <v>43</v>
      </c>
      <c r="H40" s="10">
        <v>9.1898148148148156E-3</v>
      </c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10">
        <v>0</v>
      </c>
      <c r="U40" s="10">
        <f t="shared" ref="U40:U71" si="6">H40+T40</f>
        <v>9.1898148148148156E-3</v>
      </c>
      <c r="V40" s="7">
        <f t="shared" si="3"/>
        <v>32</v>
      </c>
      <c r="W40" s="31">
        <f t="shared" si="5"/>
        <v>1.3037766830870279</v>
      </c>
      <c r="X40" s="30"/>
    </row>
    <row r="41" spans="1:24" ht="15.75" x14ac:dyDescent="0.25">
      <c r="A41" s="14">
        <v>118</v>
      </c>
      <c r="B41" s="8" t="s">
        <v>75</v>
      </c>
      <c r="C41" s="32" t="s">
        <v>38</v>
      </c>
      <c r="D41" s="29">
        <v>39020</v>
      </c>
      <c r="E41" s="32" t="s">
        <v>43</v>
      </c>
      <c r="F41" s="30">
        <v>8.4606481481481477E-3</v>
      </c>
      <c r="G41" s="30" t="s">
        <v>43</v>
      </c>
      <c r="H41" s="10">
        <v>9.2013888888888892E-3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10">
        <v>0</v>
      </c>
      <c r="U41" s="10">
        <f t="shared" si="6"/>
        <v>9.2013888888888892E-3</v>
      </c>
      <c r="V41" s="7">
        <f t="shared" si="3"/>
        <v>33</v>
      </c>
      <c r="W41" s="31">
        <f t="shared" si="5"/>
        <v>1.3054187192118227</v>
      </c>
      <c r="X41" s="30"/>
    </row>
    <row r="42" spans="1:24" ht="15.75" x14ac:dyDescent="0.25">
      <c r="A42" s="14">
        <v>119</v>
      </c>
      <c r="B42" s="8" t="s">
        <v>115</v>
      </c>
      <c r="C42" s="32" t="s">
        <v>38</v>
      </c>
      <c r="D42" s="29">
        <v>39177</v>
      </c>
      <c r="E42" s="32" t="s">
        <v>43</v>
      </c>
      <c r="F42" s="30">
        <v>9.432870370370371E-3</v>
      </c>
      <c r="G42" s="30" t="s">
        <v>43</v>
      </c>
      <c r="H42" s="10">
        <v>9.2013888888888892E-3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10">
        <v>0</v>
      </c>
      <c r="U42" s="10">
        <f t="shared" si="6"/>
        <v>9.2013888888888892E-3</v>
      </c>
      <c r="V42" s="7">
        <f t="shared" si="3"/>
        <v>33</v>
      </c>
      <c r="W42" s="31">
        <f t="shared" si="5"/>
        <v>1.3054187192118227</v>
      </c>
      <c r="X42" s="30"/>
    </row>
    <row r="43" spans="1:24" ht="15.75" x14ac:dyDescent="0.25">
      <c r="A43" s="14">
        <v>65</v>
      </c>
      <c r="B43" s="8" t="s">
        <v>141</v>
      </c>
      <c r="C43" s="32" t="s">
        <v>38</v>
      </c>
      <c r="D43" s="29">
        <v>39205</v>
      </c>
      <c r="E43" s="32" t="s">
        <v>43</v>
      </c>
      <c r="F43" s="30">
        <v>1.0416666666666666E-2</v>
      </c>
      <c r="G43" s="30" t="s">
        <v>43</v>
      </c>
      <c r="H43" s="10">
        <v>9.2476851851851852E-3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10">
        <v>0</v>
      </c>
      <c r="U43" s="10">
        <f t="shared" si="6"/>
        <v>9.2476851851851852E-3</v>
      </c>
      <c r="V43" s="7">
        <f t="shared" ref="V43:V74" si="7">IF(U43=U42,V42,V42+COUNTIF($U$9:$U$1999,U42))</f>
        <v>35</v>
      </c>
      <c r="W43" s="31">
        <f t="shared" si="5"/>
        <v>1.3119868637110015</v>
      </c>
      <c r="X43" s="30"/>
    </row>
    <row r="44" spans="1:24" ht="15.75" x14ac:dyDescent="0.25">
      <c r="A44" s="14">
        <v>100</v>
      </c>
      <c r="B44" s="8" t="s">
        <v>150</v>
      </c>
      <c r="C44" s="32" t="s">
        <v>38</v>
      </c>
      <c r="D44" s="29">
        <v>39292</v>
      </c>
      <c r="E44" s="32" t="s">
        <v>43</v>
      </c>
      <c r="F44" s="30">
        <v>1.050925925925926E-2</v>
      </c>
      <c r="G44" s="30" t="s">
        <v>43</v>
      </c>
      <c r="H44" s="10">
        <v>9.2708333333333341E-3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10">
        <v>0</v>
      </c>
      <c r="U44" s="10">
        <f t="shared" si="6"/>
        <v>9.2708333333333341E-3</v>
      </c>
      <c r="V44" s="7">
        <f t="shared" si="7"/>
        <v>36</v>
      </c>
      <c r="W44" s="31">
        <f t="shared" si="5"/>
        <v>1.3152709359605912</v>
      </c>
      <c r="X44" s="30"/>
    </row>
    <row r="45" spans="1:24" ht="15.75" x14ac:dyDescent="0.25">
      <c r="A45" s="14">
        <v>228</v>
      </c>
      <c r="B45" s="8" t="s">
        <v>149</v>
      </c>
      <c r="C45" s="32" t="s">
        <v>38</v>
      </c>
      <c r="D45" s="29">
        <v>37532</v>
      </c>
      <c r="E45" s="32" t="s">
        <v>43</v>
      </c>
      <c r="F45" s="30">
        <v>1.0497685185185185E-2</v>
      </c>
      <c r="G45" s="30" t="s">
        <v>43</v>
      </c>
      <c r="H45" s="10">
        <v>9.2824074074074076E-3</v>
      </c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10">
        <v>0</v>
      </c>
      <c r="U45" s="10">
        <f t="shared" si="6"/>
        <v>9.2824074074074076E-3</v>
      </c>
      <c r="V45" s="7">
        <f t="shared" si="7"/>
        <v>37</v>
      </c>
      <c r="W45" s="31">
        <f t="shared" si="5"/>
        <v>1.3169129720853858</v>
      </c>
      <c r="X45" s="30"/>
    </row>
    <row r="46" spans="1:24" ht="15.75" x14ac:dyDescent="0.25">
      <c r="A46" s="7">
        <v>11723</v>
      </c>
      <c r="B46" s="8" t="s">
        <v>53</v>
      </c>
      <c r="C46" s="32" t="s">
        <v>38</v>
      </c>
      <c r="D46" s="29">
        <v>39344</v>
      </c>
      <c r="E46" s="32" t="s">
        <v>39</v>
      </c>
      <c r="F46" s="10">
        <v>7.2453703703703708E-3</v>
      </c>
      <c r="G46" s="10" t="s">
        <v>39</v>
      </c>
      <c r="H46" s="10">
        <v>9.3055555555555548E-3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/>
      <c r="P46" s="7"/>
      <c r="Q46" s="7"/>
      <c r="R46" s="7"/>
      <c r="S46" s="7">
        <f>SUM(I46:R46)</f>
        <v>0</v>
      </c>
      <c r="T46" s="10">
        <v>0</v>
      </c>
      <c r="U46" s="10">
        <f t="shared" si="6"/>
        <v>9.3055555555555548E-3</v>
      </c>
      <c r="V46" s="7">
        <f t="shared" si="7"/>
        <v>38</v>
      </c>
      <c r="W46" s="31">
        <f t="shared" si="5"/>
        <v>1.3201970443349753</v>
      </c>
      <c r="X46" s="30"/>
    </row>
    <row r="47" spans="1:24" ht="15.75" x14ac:dyDescent="0.25">
      <c r="A47" s="14">
        <v>2106</v>
      </c>
      <c r="B47" s="8" t="s">
        <v>119</v>
      </c>
      <c r="C47" s="32" t="s">
        <v>38</v>
      </c>
      <c r="D47" s="29">
        <v>39048</v>
      </c>
      <c r="E47" s="32" t="s">
        <v>43</v>
      </c>
      <c r="F47" s="30">
        <v>9.5023148148148141E-3</v>
      </c>
      <c r="G47" s="30" t="s">
        <v>43</v>
      </c>
      <c r="H47" s="10">
        <v>9.3055555555555548E-3</v>
      </c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10">
        <v>0</v>
      </c>
      <c r="U47" s="10">
        <f t="shared" si="6"/>
        <v>9.3055555555555548E-3</v>
      </c>
      <c r="V47" s="7">
        <f t="shared" si="7"/>
        <v>38</v>
      </c>
      <c r="W47" s="31">
        <f t="shared" si="5"/>
        <v>1.3201970443349753</v>
      </c>
      <c r="X47" s="30"/>
    </row>
    <row r="48" spans="1:24" ht="15.75" x14ac:dyDescent="0.25">
      <c r="A48" s="14">
        <v>123</v>
      </c>
      <c r="B48" s="8" t="s">
        <v>110</v>
      </c>
      <c r="C48" s="32" t="s">
        <v>38</v>
      </c>
      <c r="D48" s="29">
        <v>38751</v>
      </c>
      <c r="E48" s="32" t="s">
        <v>43</v>
      </c>
      <c r="F48" s="30">
        <v>9.4097222222222221E-3</v>
      </c>
      <c r="G48" s="30" t="s">
        <v>43</v>
      </c>
      <c r="H48" s="10">
        <v>9.3518518518518525E-3</v>
      </c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10">
        <v>0</v>
      </c>
      <c r="U48" s="10">
        <f t="shared" si="6"/>
        <v>9.3518518518518525E-3</v>
      </c>
      <c r="V48" s="7">
        <f t="shared" si="7"/>
        <v>40</v>
      </c>
      <c r="W48" s="31">
        <f t="shared" si="5"/>
        <v>1.3267651888341543</v>
      </c>
      <c r="X48" s="30"/>
    </row>
    <row r="49" spans="1:24" ht="15.75" x14ac:dyDescent="0.25">
      <c r="A49" s="14">
        <v>127</v>
      </c>
      <c r="B49" s="8" t="s">
        <v>136</v>
      </c>
      <c r="C49" s="32" t="s">
        <v>38</v>
      </c>
      <c r="D49" s="29">
        <v>39310</v>
      </c>
      <c r="E49" s="32" t="s">
        <v>43</v>
      </c>
      <c r="F49" s="30">
        <v>1.0219907407407407E-2</v>
      </c>
      <c r="G49" s="30" t="s">
        <v>43</v>
      </c>
      <c r="H49" s="10">
        <v>9.3865740740740732E-3</v>
      </c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10">
        <v>0</v>
      </c>
      <c r="U49" s="10">
        <f t="shared" si="6"/>
        <v>9.3865740740740732E-3</v>
      </c>
      <c r="V49" s="7">
        <f t="shared" si="7"/>
        <v>41</v>
      </c>
      <c r="W49" s="31">
        <f t="shared" si="5"/>
        <v>1.3316912972085384</v>
      </c>
      <c r="X49" s="30"/>
    </row>
    <row r="50" spans="1:24" ht="15.75" x14ac:dyDescent="0.25">
      <c r="A50" s="14">
        <v>38</v>
      </c>
      <c r="B50" s="8" t="s">
        <v>70</v>
      </c>
      <c r="C50" s="32" t="s">
        <v>38</v>
      </c>
      <c r="D50" s="29">
        <v>39434</v>
      </c>
      <c r="E50" s="32" t="s">
        <v>43</v>
      </c>
      <c r="F50" s="10">
        <v>8.2870370370370372E-3</v>
      </c>
      <c r="G50" s="10" t="s">
        <v>43</v>
      </c>
      <c r="H50" s="10">
        <v>9.5601851851851855E-3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/>
      <c r="P50" s="7"/>
      <c r="Q50" s="7"/>
      <c r="R50" s="7"/>
      <c r="S50" s="7">
        <f>SUM(I50:R50)</f>
        <v>0</v>
      </c>
      <c r="T50" s="10">
        <v>0</v>
      </c>
      <c r="U50" s="10">
        <f t="shared" si="6"/>
        <v>9.5601851851851855E-3</v>
      </c>
      <c r="V50" s="7">
        <f t="shared" si="7"/>
        <v>42</v>
      </c>
      <c r="W50" s="31">
        <f t="shared" si="5"/>
        <v>1.3563218390804597</v>
      </c>
      <c r="X50" s="30"/>
    </row>
    <row r="51" spans="1:24" ht="15.75" x14ac:dyDescent="0.25">
      <c r="A51" s="14">
        <v>156</v>
      </c>
      <c r="B51" s="8" t="s">
        <v>142</v>
      </c>
      <c r="C51" s="32" t="s">
        <v>38</v>
      </c>
      <c r="D51" s="29">
        <v>38599</v>
      </c>
      <c r="E51" s="32" t="s">
        <v>43</v>
      </c>
      <c r="F51" s="30">
        <v>1.0439814814814815E-2</v>
      </c>
      <c r="G51" s="30" t="s">
        <v>43</v>
      </c>
      <c r="H51" s="10">
        <v>9.5601851851851855E-3</v>
      </c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10">
        <v>0</v>
      </c>
      <c r="U51" s="10">
        <f t="shared" si="6"/>
        <v>9.5601851851851855E-3</v>
      </c>
      <c r="V51" s="7">
        <f t="shared" si="7"/>
        <v>42</v>
      </c>
      <c r="W51" s="31">
        <f t="shared" si="5"/>
        <v>1.3563218390804597</v>
      </c>
      <c r="X51" s="30"/>
    </row>
    <row r="52" spans="1:24" ht="15.75" x14ac:dyDescent="0.25">
      <c r="A52" s="14">
        <v>139</v>
      </c>
      <c r="B52" s="8" t="s">
        <v>175</v>
      </c>
      <c r="C52" s="32" t="s">
        <v>38</v>
      </c>
      <c r="D52" s="29">
        <v>39085</v>
      </c>
      <c r="E52" s="32" t="s">
        <v>43</v>
      </c>
      <c r="F52" s="30">
        <v>1.1203703703703704E-2</v>
      </c>
      <c r="G52" s="30" t="s">
        <v>43</v>
      </c>
      <c r="H52" s="10">
        <v>9.5833333333333326E-3</v>
      </c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10">
        <v>0</v>
      </c>
      <c r="U52" s="10">
        <f t="shared" si="6"/>
        <v>9.5833333333333326E-3</v>
      </c>
      <c r="V52" s="7">
        <f t="shared" si="7"/>
        <v>44</v>
      </c>
      <c r="W52" s="31">
        <f t="shared" si="5"/>
        <v>1.3596059113300492</v>
      </c>
      <c r="X52" s="30"/>
    </row>
    <row r="53" spans="1:24" ht="15.75" x14ac:dyDescent="0.25">
      <c r="A53" s="14">
        <v>32</v>
      </c>
      <c r="B53" s="8" t="s">
        <v>192</v>
      </c>
      <c r="C53" s="32" t="s">
        <v>38</v>
      </c>
      <c r="D53" s="29">
        <v>38816</v>
      </c>
      <c r="E53" s="32" t="s">
        <v>43</v>
      </c>
      <c r="F53" s="30"/>
      <c r="G53" s="30"/>
      <c r="H53" s="10">
        <v>9.5949074074074079E-3</v>
      </c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10">
        <v>0</v>
      </c>
      <c r="U53" s="10">
        <f t="shared" si="6"/>
        <v>9.5949074074074079E-3</v>
      </c>
      <c r="V53" s="7">
        <f t="shared" si="7"/>
        <v>45</v>
      </c>
      <c r="W53" s="31">
        <f t="shared" si="5"/>
        <v>1.361247947454844</v>
      </c>
      <c r="X53" s="30"/>
    </row>
    <row r="54" spans="1:24" ht="15.75" x14ac:dyDescent="0.25">
      <c r="A54" s="14">
        <v>101</v>
      </c>
      <c r="B54" s="8" t="s">
        <v>146</v>
      </c>
      <c r="C54" s="32" t="s">
        <v>38</v>
      </c>
      <c r="D54" s="29">
        <v>39373</v>
      </c>
      <c r="E54" s="32" t="s">
        <v>43</v>
      </c>
      <c r="F54" s="30">
        <v>1.0497685185185185E-2</v>
      </c>
      <c r="G54" s="30" t="s">
        <v>43</v>
      </c>
      <c r="H54" s="10">
        <v>9.6296296296296303E-3</v>
      </c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10">
        <v>0</v>
      </c>
      <c r="U54" s="10">
        <f t="shared" si="6"/>
        <v>9.6296296296296303E-3</v>
      </c>
      <c r="V54" s="7">
        <f t="shared" si="7"/>
        <v>46</v>
      </c>
      <c r="W54" s="31">
        <f t="shared" si="5"/>
        <v>1.3661740558292284</v>
      </c>
      <c r="X54" s="30"/>
    </row>
    <row r="55" spans="1:24" ht="15.75" x14ac:dyDescent="0.25">
      <c r="A55" s="14">
        <v>34</v>
      </c>
      <c r="B55" s="8" t="s">
        <v>104</v>
      </c>
      <c r="C55" s="32" t="s">
        <v>38</v>
      </c>
      <c r="D55" s="29">
        <v>38736</v>
      </c>
      <c r="E55" s="32" t="s">
        <v>43</v>
      </c>
      <c r="F55" s="30">
        <v>9.3055555555555548E-3</v>
      </c>
      <c r="G55" s="30" t="s">
        <v>43</v>
      </c>
      <c r="H55" s="10">
        <v>9.6412037037037039E-3</v>
      </c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10">
        <v>0</v>
      </c>
      <c r="U55" s="10">
        <f t="shared" si="6"/>
        <v>9.6412037037037039E-3</v>
      </c>
      <c r="V55" s="7">
        <f t="shared" si="7"/>
        <v>47</v>
      </c>
      <c r="W55" s="31">
        <f t="shared" si="5"/>
        <v>1.367816091954023</v>
      </c>
      <c r="X55" s="30"/>
    </row>
    <row r="56" spans="1:24" ht="15.75" x14ac:dyDescent="0.25">
      <c r="A56" s="14">
        <v>130</v>
      </c>
      <c r="B56" s="8" t="s">
        <v>183</v>
      </c>
      <c r="C56" s="32" t="s">
        <v>38</v>
      </c>
      <c r="D56" s="29">
        <v>39156</v>
      </c>
      <c r="E56" s="32" t="s">
        <v>43</v>
      </c>
      <c r="F56" s="30">
        <v>1.1840277777777778E-2</v>
      </c>
      <c r="G56" s="30" t="s">
        <v>43</v>
      </c>
      <c r="H56" s="10">
        <v>9.6412037037037039E-3</v>
      </c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10">
        <v>0</v>
      </c>
      <c r="U56" s="10">
        <f t="shared" si="6"/>
        <v>9.6412037037037039E-3</v>
      </c>
      <c r="V56" s="7">
        <f t="shared" si="7"/>
        <v>47</v>
      </c>
      <c r="W56" s="31">
        <f t="shared" si="5"/>
        <v>1.367816091954023</v>
      </c>
      <c r="X56" s="30"/>
    </row>
    <row r="57" spans="1:24" ht="15.75" x14ac:dyDescent="0.25">
      <c r="A57" s="14">
        <v>162</v>
      </c>
      <c r="B57" s="8" t="s">
        <v>113</v>
      </c>
      <c r="C57" s="32" t="s">
        <v>38</v>
      </c>
      <c r="D57" s="29">
        <v>38957</v>
      </c>
      <c r="E57" s="32" t="s">
        <v>43</v>
      </c>
      <c r="F57" s="30">
        <v>9.4097222222222221E-3</v>
      </c>
      <c r="G57" s="30" t="s">
        <v>43</v>
      </c>
      <c r="H57" s="10">
        <v>9.6527777777777775E-3</v>
      </c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10">
        <v>0</v>
      </c>
      <c r="U57" s="10">
        <f t="shared" si="6"/>
        <v>9.6527777777777775E-3</v>
      </c>
      <c r="V57" s="7">
        <f t="shared" si="7"/>
        <v>49</v>
      </c>
      <c r="W57" s="31">
        <f t="shared" si="5"/>
        <v>1.3694581280788176</v>
      </c>
      <c r="X57" s="30"/>
    </row>
    <row r="58" spans="1:24" ht="15.75" x14ac:dyDescent="0.25">
      <c r="A58" s="14">
        <v>178</v>
      </c>
      <c r="B58" s="8" t="s">
        <v>176</v>
      </c>
      <c r="C58" s="32" t="s">
        <v>38</v>
      </c>
      <c r="D58" s="29">
        <v>38422</v>
      </c>
      <c r="E58" s="32" t="s">
        <v>43</v>
      </c>
      <c r="F58" s="30">
        <v>1.1238425925925926E-2</v>
      </c>
      <c r="G58" s="30" t="s">
        <v>43</v>
      </c>
      <c r="H58" s="10">
        <v>9.6527777777777775E-3</v>
      </c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10">
        <v>0</v>
      </c>
      <c r="U58" s="10">
        <f t="shared" si="6"/>
        <v>9.6527777777777775E-3</v>
      </c>
      <c r="V58" s="7">
        <f t="shared" si="7"/>
        <v>49</v>
      </c>
      <c r="W58" s="31">
        <f t="shared" si="5"/>
        <v>1.3694581280788176</v>
      </c>
      <c r="X58" s="30"/>
    </row>
    <row r="59" spans="1:24" ht="15.75" x14ac:dyDescent="0.25">
      <c r="A59" s="14">
        <v>106</v>
      </c>
      <c r="B59" s="8" t="s">
        <v>80</v>
      </c>
      <c r="C59" s="32" t="s">
        <v>38</v>
      </c>
      <c r="D59" s="29">
        <v>38669</v>
      </c>
      <c r="E59" s="32" t="s">
        <v>43</v>
      </c>
      <c r="F59" s="30">
        <v>8.6689814814814806E-3</v>
      </c>
      <c r="G59" s="30" t="s">
        <v>43</v>
      </c>
      <c r="H59" s="10">
        <v>9.6759259259259264E-3</v>
      </c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10">
        <v>0</v>
      </c>
      <c r="U59" s="10">
        <f t="shared" si="6"/>
        <v>9.6759259259259264E-3</v>
      </c>
      <c r="V59" s="7">
        <f t="shared" si="7"/>
        <v>51</v>
      </c>
      <c r="W59" s="31">
        <f t="shared" si="5"/>
        <v>1.3727422003284073</v>
      </c>
      <c r="X59" s="30"/>
    </row>
    <row r="60" spans="1:24" ht="15.75" x14ac:dyDescent="0.25">
      <c r="A60" s="14">
        <v>256</v>
      </c>
      <c r="B60" s="8" t="s">
        <v>101</v>
      </c>
      <c r="C60" s="32" t="s">
        <v>38</v>
      </c>
      <c r="D60" s="29">
        <v>38393</v>
      </c>
      <c r="E60" s="32" t="s">
        <v>43</v>
      </c>
      <c r="F60" s="30">
        <v>9.2245370370370363E-3</v>
      </c>
      <c r="G60" s="30" t="s">
        <v>43</v>
      </c>
      <c r="H60" s="10">
        <v>9.7222222222222224E-3</v>
      </c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10">
        <v>0</v>
      </c>
      <c r="U60" s="10">
        <f t="shared" si="6"/>
        <v>9.7222222222222224E-3</v>
      </c>
      <c r="V60" s="7">
        <f t="shared" si="7"/>
        <v>52</v>
      </c>
      <c r="W60" s="31">
        <f t="shared" si="5"/>
        <v>1.3793103448275861</v>
      </c>
      <c r="X60" s="30"/>
    </row>
    <row r="61" spans="1:24" ht="15.75" x14ac:dyDescent="0.25">
      <c r="A61" s="14">
        <v>155</v>
      </c>
      <c r="B61" s="8" t="s">
        <v>184</v>
      </c>
      <c r="C61" s="32" t="s">
        <v>38</v>
      </c>
      <c r="D61" s="29">
        <v>39027</v>
      </c>
      <c r="E61" s="32" t="s">
        <v>43</v>
      </c>
      <c r="F61" s="30">
        <v>1.1909722222222223E-2</v>
      </c>
      <c r="G61" s="30" t="s">
        <v>43</v>
      </c>
      <c r="H61" s="10">
        <v>9.780092592592592E-3</v>
      </c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10">
        <v>0</v>
      </c>
      <c r="U61" s="10">
        <f t="shared" si="6"/>
        <v>9.780092592592592E-3</v>
      </c>
      <c r="V61" s="7">
        <f t="shared" si="7"/>
        <v>53</v>
      </c>
      <c r="W61" s="31">
        <f t="shared" si="5"/>
        <v>1.3875205254515597</v>
      </c>
      <c r="X61" s="30"/>
    </row>
    <row r="62" spans="1:24" ht="15.75" x14ac:dyDescent="0.25">
      <c r="A62" s="14">
        <v>108</v>
      </c>
      <c r="B62" s="8" t="s">
        <v>194</v>
      </c>
      <c r="C62" s="32" t="s">
        <v>38</v>
      </c>
      <c r="D62" s="29">
        <v>38531</v>
      </c>
      <c r="E62" s="32" t="s">
        <v>43</v>
      </c>
      <c r="F62" s="30"/>
      <c r="G62" s="30"/>
      <c r="H62" s="10">
        <v>9.7916666666666673E-3</v>
      </c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10">
        <v>0</v>
      </c>
      <c r="U62" s="10">
        <f t="shared" si="6"/>
        <v>9.7916666666666673E-3</v>
      </c>
      <c r="V62" s="7">
        <f t="shared" si="7"/>
        <v>54</v>
      </c>
      <c r="W62" s="31">
        <f t="shared" si="5"/>
        <v>1.3891625615763548</v>
      </c>
      <c r="X62" s="30"/>
    </row>
    <row r="63" spans="1:24" ht="15.75" x14ac:dyDescent="0.25">
      <c r="A63" s="14">
        <v>169</v>
      </c>
      <c r="B63" s="8" t="s">
        <v>137</v>
      </c>
      <c r="C63" s="32" t="s">
        <v>38</v>
      </c>
      <c r="D63" s="29">
        <v>39115</v>
      </c>
      <c r="E63" s="32" t="s">
        <v>43</v>
      </c>
      <c r="F63" s="30">
        <v>1.0231481481481482E-2</v>
      </c>
      <c r="G63" s="30" t="s">
        <v>43</v>
      </c>
      <c r="H63" s="10">
        <v>9.8148148148148144E-3</v>
      </c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10">
        <v>0</v>
      </c>
      <c r="U63" s="10">
        <f t="shared" si="6"/>
        <v>9.8148148148148144E-3</v>
      </c>
      <c r="V63" s="7">
        <f t="shared" si="7"/>
        <v>55</v>
      </c>
      <c r="W63" s="31">
        <f t="shared" si="5"/>
        <v>1.392446633825944</v>
      </c>
      <c r="X63" s="30"/>
    </row>
    <row r="64" spans="1:24" ht="15.75" x14ac:dyDescent="0.25">
      <c r="A64" s="14">
        <v>96</v>
      </c>
      <c r="B64" s="8" t="s">
        <v>124</v>
      </c>
      <c r="C64" s="32" t="s">
        <v>38</v>
      </c>
      <c r="D64" s="29">
        <v>39247</v>
      </c>
      <c r="E64" s="32" t="s">
        <v>43</v>
      </c>
      <c r="F64" s="30">
        <v>9.7685185185185184E-3</v>
      </c>
      <c r="G64" s="30" t="s">
        <v>43</v>
      </c>
      <c r="H64" s="10">
        <v>9.8842592592592593E-3</v>
      </c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10">
        <v>0</v>
      </c>
      <c r="U64" s="10">
        <f t="shared" si="6"/>
        <v>9.8842592592592593E-3</v>
      </c>
      <c r="V64" s="7">
        <f t="shared" si="7"/>
        <v>56</v>
      </c>
      <c r="W64" s="31">
        <f t="shared" si="5"/>
        <v>1.4022988505747125</v>
      </c>
      <c r="X64" s="30"/>
    </row>
    <row r="65" spans="1:24" ht="15.75" x14ac:dyDescent="0.25">
      <c r="A65" s="14">
        <v>226</v>
      </c>
      <c r="B65" s="8" t="s">
        <v>180</v>
      </c>
      <c r="C65" s="32" t="s">
        <v>38</v>
      </c>
      <c r="D65" s="29">
        <v>38506</v>
      </c>
      <c r="E65" s="32" t="s">
        <v>43</v>
      </c>
      <c r="F65" s="30">
        <v>1.1678240740740741E-2</v>
      </c>
      <c r="G65" s="30" t="s">
        <v>43</v>
      </c>
      <c r="H65" s="10">
        <v>9.8842592592592593E-3</v>
      </c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10">
        <v>0</v>
      </c>
      <c r="U65" s="10">
        <f t="shared" si="6"/>
        <v>9.8842592592592593E-3</v>
      </c>
      <c r="V65" s="7">
        <f t="shared" si="7"/>
        <v>56</v>
      </c>
      <c r="W65" s="31">
        <f t="shared" si="5"/>
        <v>1.4022988505747125</v>
      </c>
      <c r="X65" s="30"/>
    </row>
    <row r="66" spans="1:24" ht="15.75" x14ac:dyDescent="0.25">
      <c r="A66" s="14">
        <v>164</v>
      </c>
      <c r="B66" s="8" t="s">
        <v>89</v>
      </c>
      <c r="C66" s="32" t="s">
        <v>38</v>
      </c>
      <c r="D66" s="29">
        <v>39222</v>
      </c>
      <c r="E66" s="32" t="s">
        <v>43</v>
      </c>
      <c r="F66" s="30">
        <v>8.7847222222222215E-3</v>
      </c>
      <c r="G66" s="30" t="s">
        <v>43</v>
      </c>
      <c r="H66" s="10">
        <v>9.9074074074074082E-3</v>
      </c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10">
        <v>0</v>
      </c>
      <c r="U66" s="10">
        <f t="shared" si="6"/>
        <v>9.9074074074074082E-3</v>
      </c>
      <c r="V66" s="7">
        <f t="shared" si="7"/>
        <v>58</v>
      </c>
      <c r="W66" s="31">
        <f t="shared" si="5"/>
        <v>1.4055829228243022</v>
      </c>
      <c r="X66" s="30"/>
    </row>
    <row r="67" spans="1:24" ht="15.75" x14ac:dyDescent="0.25">
      <c r="A67" s="14">
        <v>2107</v>
      </c>
      <c r="B67" s="8" t="s">
        <v>69</v>
      </c>
      <c r="C67" s="32" t="s">
        <v>38</v>
      </c>
      <c r="D67" s="29">
        <v>38032</v>
      </c>
      <c r="E67" s="32" t="s">
        <v>43</v>
      </c>
      <c r="F67" s="10">
        <v>8.2754629629629636E-3</v>
      </c>
      <c r="G67" s="10" t="s">
        <v>43</v>
      </c>
      <c r="H67" s="10">
        <v>9.9537037037037042E-3</v>
      </c>
      <c r="I67" s="7">
        <v>2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/>
      <c r="P67" s="7"/>
      <c r="Q67" s="7"/>
      <c r="R67" s="7"/>
      <c r="S67" s="7">
        <f>SUM(I67:R67)</f>
        <v>2</v>
      </c>
      <c r="T67" s="10">
        <v>0</v>
      </c>
      <c r="U67" s="10">
        <f t="shared" si="6"/>
        <v>9.9537037037037042E-3</v>
      </c>
      <c r="V67" s="7">
        <f t="shared" si="7"/>
        <v>59</v>
      </c>
      <c r="W67" s="31">
        <f t="shared" si="5"/>
        <v>1.4121510673234812</v>
      </c>
      <c r="X67" s="30"/>
    </row>
    <row r="68" spans="1:24" ht="15.75" x14ac:dyDescent="0.25">
      <c r="A68" s="7">
        <v>165</v>
      </c>
      <c r="B68" s="22" t="s">
        <v>67</v>
      </c>
      <c r="C68" s="32" t="s">
        <v>38</v>
      </c>
      <c r="D68" s="29">
        <v>39128</v>
      </c>
      <c r="E68" s="32" t="s">
        <v>43</v>
      </c>
      <c r="F68" s="10">
        <v>8.2060185185185187E-3</v>
      </c>
      <c r="G68" s="10" t="s">
        <v>43</v>
      </c>
      <c r="H68" s="10">
        <v>0.01</v>
      </c>
      <c r="I68" s="7">
        <v>2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21"/>
      <c r="P68" s="21"/>
      <c r="Q68" s="21"/>
      <c r="R68" s="21"/>
      <c r="S68" s="7">
        <f>SUM(I68:R68)</f>
        <v>2</v>
      </c>
      <c r="T68" s="10">
        <v>0</v>
      </c>
      <c r="U68" s="10">
        <f t="shared" si="6"/>
        <v>0.01</v>
      </c>
      <c r="V68" s="7">
        <f t="shared" si="7"/>
        <v>60</v>
      </c>
      <c r="W68" s="31">
        <f t="shared" si="5"/>
        <v>1.4187192118226601</v>
      </c>
      <c r="X68" s="30"/>
    </row>
    <row r="69" spans="1:24" ht="15.75" x14ac:dyDescent="0.25">
      <c r="A69" s="14">
        <v>60</v>
      </c>
      <c r="B69" s="8" t="s">
        <v>72</v>
      </c>
      <c r="C69" s="32" t="s">
        <v>38</v>
      </c>
      <c r="D69" s="29">
        <v>39122</v>
      </c>
      <c r="E69" s="32" t="s">
        <v>43</v>
      </c>
      <c r="F69" s="30">
        <v>8.3217592592592596E-3</v>
      </c>
      <c r="G69" s="30" t="s">
        <v>42</v>
      </c>
      <c r="H69" s="10">
        <v>1.0011574074074074E-2</v>
      </c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10">
        <v>0</v>
      </c>
      <c r="U69" s="10">
        <f t="shared" si="6"/>
        <v>1.0011574074074074E-2</v>
      </c>
      <c r="V69" s="7">
        <f t="shared" si="7"/>
        <v>61</v>
      </c>
      <c r="W69" s="31">
        <f t="shared" si="5"/>
        <v>1.4203612479474548</v>
      </c>
      <c r="X69" s="30"/>
    </row>
    <row r="70" spans="1:24" ht="15.75" x14ac:dyDescent="0.25">
      <c r="A70" s="14">
        <v>227</v>
      </c>
      <c r="B70" s="8" t="s">
        <v>86</v>
      </c>
      <c r="C70" s="32" t="s">
        <v>38</v>
      </c>
      <c r="D70" s="29">
        <v>38740</v>
      </c>
      <c r="E70" s="32" t="s">
        <v>43</v>
      </c>
      <c r="F70" s="30">
        <v>8.7847222222222215E-3</v>
      </c>
      <c r="G70" s="30" t="s">
        <v>43</v>
      </c>
      <c r="H70" s="10">
        <v>1.0011574074074074E-2</v>
      </c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10">
        <v>0</v>
      </c>
      <c r="U70" s="10">
        <f t="shared" si="6"/>
        <v>1.0011574074074074E-2</v>
      </c>
      <c r="V70" s="7">
        <f t="shared" si="7"/>
        <v>61</v>
      </c>
      <c r="W70" s="31">
        <f t="shared" si="5"/>
        <v>1.4203612479474548</v>
      </c>
      <c r="X70" s="30"/>
    </row>
    <row r="71" spans="1:24" ht="15.75" x14ac:dyDescent="0.25">
      <c r="A71" s="14">
        <v>2105</v>
      </c>
      <c r="B71" s="8" t="s">
        <v>181</v>
      </c>
      <c r="C71" s="32" t="s">
        <v>38</v>
      </c>
      <c r="D71" s="29">
        <v>38657</v>
      </c>
      <c r="E71" s="32" t="s">
        <v>43</v>
      </c>
      <c r="F71" s="30">
        <v>1.1840277777777778E-2</v>
      </c>
      <c r="G71" s="30" t="s">
        <v>43</v>
      </c>
      <c r="H71" s="10">
        <v>1.0023148148148147E-2</v>
      </c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10">
        <v>0</v>
      </c>
      <c r="U71" s="10">
        <f t="shared" si="6"/>
        <v>1.0023148148148147E-2</v>
      </c>
      <c r="V71" s="7">
        <f t="shared" si="7"/>
        <v>63</v>
      </c>
      <c r="W71" s="31">
        <f t="shared" si="5"/>
        <v>1.4220032840722494</v>
      </c>
      <c r="X71" s="30"/>
    </row>
    <row r="72" spans="1:24" ht="15.75" x14ac:dyDescent="0.25">
      <c r="A72" s="7">
        <v>11732</v>
      </c>
      <c r="B72" s="8" t="s">
        <v>57</v>
      </c>
      <c r="C72" s="32" t="s">
        <v>38</v>
      </c>
      <c r="D72" s="29">
        <v>39081</v>
      </c>
      <c r="E72" s="32" t="s">
        <v>39</v>
      </c>
      <c r="F72" s="10">
        <v>7.4884259259259262E-3</v>
      </c>
      <c r="G72" s="20" t="s">
        <v>42</v>
      </c>
      <c r="H72" s="10">
        <v>1.0046296296296296E-2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/>
      <c r="P72" s="7"/>
      <c r="Q72" s="7"/>
      <c r="R72" s="7"/>
      <c r="S72" s="7">
        <f>SUM(I72:R72)</f>
        <v>0</v>
      </c>
      <c r="T72" s="10">
        <v>0</v>
      </c>
      <c r="U72" s="10">
        <f t="shared" ref="U72:U103" si="8">H72+T72</f>
        <v>1.0046296296296296E-2</v>
      </c>
      <c r="V72" s="7">
        <f t="shared" si="7"/>
        <v>64</v>
      </c>
      <c r="W72" s="31">
        <f t="shared" si="5"/>
        <v>1.4252873563218391</v>
      </c>
      <c r="X72" s="30"/>
    </row>
    <row r="73" spans="1:24" ht="15.75" x14ac:dyDescent="0.25">
      <c r="A73" s="14">
        <v>246</v>
      </c>
      <c r="B73" s="8" t="s">
        <v>177</v>
      </c>
      <c r="C73" s="32" t="s">
        <v>38</v>
      </c>
      <c r="D73" s="29">
        <v>39365</v>
      </c>
      <c r="E73" s="32" t="s">
        <v>43</v>
      </c>
      <c r="F73" s="30">
        <v>1.1307870370370371E-2</v>
      </c>
      <c r="G73" s="30" t="s">
        <v>43</v>
      </c>
      <c r="H73" s="10">
        <v>1.005787037037037E-2</v>
      </c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10">
        <v>0</v>
      </c>
      <c r="U73" s="10">
        <f t="shared" si="8"/>
        <v>1.005787037037037E-2</v>
      </c>
      <c r="V73" s="7">
        <f t="shared" si="7"/>
        <v>65</v>
      </c>
      <c r="W73" s="31">
        <f t="shared" si="5"/>
        <v>1.4269293924466337</v>
      </c>
      <c r="X73" s="30"/>
    </row>
    <row r="74" spans="1:24" ht="15.75" x14ac:dyDescent="0.25">
      <c r="A74" s="14">
        <v>11717</v>
      </c>
      <c r="B74" s="8" t="s">
        <v>66</v>
      </c>
      <c r="C74" s="32" t="s">
        <v>38</v>
      </c>
      <c r="D74" s="29">
        <v>39193</v>
      </c>
      <c r="E74" s="32" t="s">
        <v>39</v>
      </c>
      <c r="F74" s="10">
        <v>8.1481481481481474E-3</v>
      </c>
      <c r="G74" s="10" t="s">
        <v>41</v>
      </c>
      <c r="H74" s="10">
        <v>1.0104166666666666E-2</v>
      </c>
      <c r="I74" s="7">
        <v>0</v>
      </c>
      <c r="J74" s="7">
        <v>2</v>
      </c>
      <c r="K74" s="7">
        <v>0</v>
      </c>
      <c r="L74" s="7">
        <v>0</v>
      </c>
      <c r="M74" s="7">
        <v>0</v>
      </c>
      <c r="N74" s="7">
        <v>0</v>
      </c>
      <c r="O74" s="7"/>
      <c r="P74" s="7"/>
      <c r="Q74" s="7"/>
      <c r="R74" s="7"/>
      <c r="S74" s="7">
        <f>SUM(I74:R74)</f>
        <v>2</v>
      </c>
      <c r="T74" s="10">
        <v>0</v>
      </c>
      <c r="U74" s="10">
        <f t="shared" si="8"/>
        <v>1.0104166666666666E-2</v>
      </c>
      <c r="V74" s="7">
        <f t="shared" si="7"/>
        <v>66</v>
      </c>
      <c r="W74" s="31">
        <f t="shared" si="5"/>
        <v>1.4334975369458127</v>
      </c>
      <c r="X74" s="30"/>
    </row>
    <row r="75" spans="1:24" ht="15.75" x14ac:dyDescent="0.25">
      <c r="A75" s="14">
        <v>114</v>
      </c>
      <c r="B75" s="8" t="s">
        <v>93</v>
      </c>
      <c r="C75" s="32" t="s">
        <v>38</v>
      </c>
      <c r="D75" s="29">
        <v>39486</v>
      </c>
      <c r="E75" s="32" t="s">
        <v>43</v>
      </c>
      <c r="F75" s="30">
        <v>8.8541666666666664E-3</v>
      </c>
      <c r="G75" s="30" t="s">
        <v>43</v>
      </c>
      <c r="H75" s="10">
        <v>1.0104166666666666E-2</v>
      </c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10">
        <v>0</v>
      </c>
      <c r="U75" s="10">
        <f t="shared" si="8"/>
        <v>1.0104166666666666E-2</v>
      </c>
      <c r="V75" s="7">
        <f t="shared" ref="V75:V106" si="9">IF(U75=U74,V74,V74+COUNTIF($U$9:$U$1999,U74))</f>
        <v>66</v>
      </c>
      <c r="W75" s="31">
        <f t="shared" si="5"/>
        <v>1.4334975369458127</v>
      </c>
      <c r="X75" s="30"/>
    </row>
    <row r="76" spans="1:24" ht="15.75" x14ac:dyDescent="0.25">
      <c r="A76" s="14">
        <v>113</v>
      </c>
      <c r="B76" s="8" t="s">
        <v>159</v>
      </c>
      <c r="C76" s="32" t="s">
        <v>38</v>
      </c>
      <c r="D76" s="29">
        <v>39106</v>
      </c>
      <c r="E76" s="32" t="s">
        <v>43</v>
      </c>
      <c r="F76" s="30">
        <v>1.0717592592592593E-2</v>
      </c>
      <c r="G76" s="30" t="s">
        <v>43</v>
      </c>
      <c r="H76" s="10">
        <v>1.0104166666666666E-2</v>
      </c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10">
        <v>0</v>
      </c>
      <c r="U76" s="10">
        <f t="shared" si="8"/>
        <v>1.0104166666666666E-2</v>
      </c>
      <c r="V76" s="7">
        <f t="shared" si="9"/>
        <v>66</v>
      </c>
      <c r="W76" s="31">
        <f t="shared" si="5"/>
        <v>1.4334975369458127</v>
      </c>
      <c r="X76" s="30"/>
    </row>
    <row r="77" spans="1:24" ht="15.75" x14ac:dyDescent="0.25">
      <c r="A77" s="14">
        <v>240</v>
      </c>
      <c r="B77" s="8" t="s">
        <v>169</v>
      </c>
      <c r="C77" s="32" t="s">
        <v>38</v>
      </c>
      <c r="D77" s="29">
        <v>39324</v>
      </c>
      <c r="E77" s="32" t="s">
        <v>43</v>
      </c>
      <c r="F77" s="30">
        <v>1.0937499999999999E-2</v>
      </c>
      <c r="G77" s="30" t="s">
        <v>43</v>
      </c>
      <c r="H77" s="10">
        <v>1.0127314814814815E-2</v>
      </c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10">
        <v>0</v>
      </c>
      <c r="U77" s="10">
        <f t="shared" si="8"/>
        <v>1.0127314814814815E-2</v>
      </c>
      <c r="V77" s="7">
        <f t="shared" si="9"/>
        <v>69</v>
      </c>
      <c r="W77" s="31">
        <f t="shared" si="5"/>
        <v>1.4367816091954022</v>
      </c>
      <c r="X77" s="30"/>
    </row>
    <row r="78" spans="1:24" ht="15.75" x14ac:dyDescent="0.25">
      <c r="A78" s="14">
        <v>47</v>
      </c>
      <c r="B78" s="8" t="s">
        <v>71</v>
      </c>
      <c r="C78" s="32" t="s">
        <v>38</v>
      </c>
      <c r="D78" s="29">
        <v>39100</v>
      </c>
      <c r="E78" s="32" t="s">
        <v>43</v>
      </c>
      <c r="F78" s="30">
        <v>8.2986111111111108E-3</v>
      </c>
      <c r="G78" s="30" t="s">
        <v>43</v>
      </c>
      <c r="H78" s="10">
        <v>1.0138888888888888E-2</v>
      </c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10">
        <v>0</v>
      </c>
      <c r="U78" s="10">
        <f t="shared" si="8"/>
        <v>1.0138888888888888E-2</v>
      </c>
      <c r="V78" s="7">
        <f t="shared" si="9"/>
        <v>70</v>
      </c>
      <c r="W78" s="31">
        <f t="shared" si="5"/>
        <v>1.4384236453201968</v>
      </c>
      <c r="X78" s="30"/>
    </row>
    <row r="79" spans="1:24" ht="15.75" x14ac:dyDescent="0.25">
      <c r="A79" s="14">
        <v>180</v>
      </c>
      <c r="B79" s="8" t="s">
        <v>171</v>
      </c>
      <c r="C79" s="32" t="s">
        <v>38</v>
      </c>
      <c r="D79" s="29">
        <v>39080</v>
      </c>
      <c r="E79" s="32" t="s">
        <v>43</v>
      </c>
      <c r="F79" s="30">
        <v>1.0949074074074075E-2</v>
      </c>
      <c r="G79" s="30" t="s">
        <v>43</v>
      </c>
      <c r="H79" s="10">
        <v>1.0150462962962964E-2</v>
      </c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10">
        <v>0</v>
      </c>
      <c r="U79" s="10">
        <f t="shared" si="8"/>
        <v>1.0150462962962964E-2</v>
      </c>
      <c r="V79" s="7">
        <f t="shared" si="9"/>
        <v>71</v>
      </c>
      <c r="W79" s="31">
        <f t="shared" si="5"/>
        <v>1.4400656814449919</v>
      </c>
      <c r="X79" s="30"/>
    </row>
    <row r="80" spans="1:24" ht="15.75" x14ac:dyDescent="0.25">
      <c r="A80" s="14">
        <v>250</v>
      </c>
      <c r="B80" s="8" t="s">
        <v>144</v>
      </c>
      <c r="C80" s="32" t="s">
        <v>38</v>
      </c>
      <c r="D80" s="29">
        <v>38170</v>
      </c>
      <c r="E80" s="32" t="s">
        <v>43</v>
      </c>
      <c r="F80" s="30">
        <v>1.0451388888888889E-2</v>
      </c>
      <c r="G80" s="30" t="s">
        <v>43</v>
      </c>
      <c r="H80" s="10">
        <v>1.0173611111111111E-2</v>
      </c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10">
        <v>0</v>
      </c>
      <c r="U80" s="10">
        <f t="shared" si="8"/>
        <v>1.0173611111111111E-2</v>
      </c>
      <c r="V80" s="7">
        <f t="shared" si="9"/>
        <v>72</v>
      </c>
      <c r="W80" s="31">
        <f t="shared" si="5"/>
        <v>1.4433497536945812</v>
      </c>
      <c r="X80" s="30"/>
    </row>
    <row r="81" spans="1:24" ht="15.75" x14ac:dyDescent="0.25">
      <c r="A81" s="14">
        <v>179</v>
      </c>
      <c r="B81" s="8" t="s">
        <v>105</v>
      </c>
      <c r="C81" s="32" t="s">
        <v>38</v>
      </c>
      <c r="D81" s="29">
        <v>39074</v>
      </c>
      <c r="E81" s="32" t="s">
        <v>43</v>
      </c>
      <c r="F81" s="30">
        <v>9.3171296296296301E-3</v>
      </c>
      <c r="G81" s="30" t="s">
        <v>43</v>
      </c>
      <c r="H81" s="10">
        <v>1.0208333333333333E-2</v>
      </c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10">
        <v>0</v>
      </c>
      <c r="U81" s="10">
        <f t="shared" si="8"/>
        <v>1.0208333333333333E-2</v>
      </c>
      <c r="V81" s="7">
        <f t="shared" si="9"/>
        <v>73</v>
      </c>
      <c r="W81" s="31">
        <f t="shared" si="5"/>
        <v>1.4482758620689655</v>
      </c>
      <c r="X81" s="30"/>
    </row>
    <row r="82" spans="1:24" ht="15.75" x14ac:dyDescent="0.25">
      <c r="A82" s="14">
        <v>43</v>
      </c>
      <c r="B82" s="8" t="s">
        <v>128</v>
      </c>
      <c r="C82" s="32" t="s">
        <v>38</v>
      </c>
      <c r="D82" s="29">
        <v>39282</v>
      </c>
      <c r="E82" s="32" t="s">
        <v>43</v>
      </c>
      <c r="F82" s="30">
        <v>0.01</v>
      </c>
      <c r="G82" s="30" t="s">
        <v>43</v>
      </c>
      <c r="H82" s="10">
        <v>1.0208333333333333E-2</v>
      </c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10">
        <v>0</v>
      </c>
      <c r="U82" s="10">
        <f t="shared" si="8"/>
        <v>1.0208333333333333E-2</v>
      </c>
      <c r="V82" s="7">
        <f t="shared" si="9"/>
        <v>73</v>
      </c>
      <c r="W82" s="31">
        <f t="shared" si="5"/>
        <v>1.4482758620689655</v>
      </c>
      <c r="X82" s="30"/>
    </row>
    <row r="83" spans="1:24" ht="15.75" x14ac:dyDescent="0.25">
      <c r="A83" s="14">
        <v>42</v>
      </c>
      <c r="B83" s="8" t="s">
        <v>154</v>
      </c>
      <c r="C83" s="32" t="s">
        <v>38</v>
      </c>
      <c r="D83" s="29">
        <v>39324</v>
      </c>
      <c r="E83" s="32" t="s">
        <v>43</v>
      </c>
      <c r="F83" s="30">
        <v>1.0625000000000001E-2</v>
      </c>
      <c r="G83" s="30" t="s">
        <v>43</v>
      </c>
      <c r="H83" s="10">
        <v>1.0300925925925925E-2</v>
      </c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10">
        <v>0</v>
      </c>
      <c r="U83" s="10">
        <f t="shared" si="8"/>
        <v>1.0300925925925925E-2</v>
      </c>
      <c r="V83" s="7">
        <f t="shared" si="9"/>
        <v>75</v>
      </c>
      <c r="W83" s="31">
        <f t="shared" si="5"/>
        <v>1.4614121510673233</v>
      </c>
      <c r="X83" s="30"/>
    </row>
    <row r="84" spans="1:24" ht="15.75" x14ac:dyDescent="0.25">
      <c r="A84" s="14">
        <v>129</v>
      </c>
      <c r="B84" s="8" t="s">
        <v>117</v>
      </c>
      <c r="C84" s="32" t="s">
        <v>38</v>
      </c>
      <c r="D84" s="29">
        <v>39556</v>
      </c>
      <c r="E84" s="32" t="s">
        <v>43</v>
      </c>
      <c r="F84" s="30">
        <v>9.479166666666667E-3</v>
      </c>
      <c r="G84" s="30" t="s">
        <v>43</v>
      </c>
      <c r="H84" s="10">
        <v>1.0347222222222223E-2</v>
      </c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10">
        <v>0</v>
      </c>
      <c r="U84" s="10">
        <f t="shared" si="8"/>
        <v>1.0347222222222223E-2</v>
      </c>
      <c r="V84" s="7">
        <f t="shared" si="9"/>
        <v>76</v>
      </c>
      <c r="W84" s="31">
        <f t="shared" si="5"/>
        <v>1.4679802955665024</v>
      </c>
      <c r="X84" s="30"/>
    </row>
    <row r="85" spans="1:24" ht="15.75" x14ac:dyDescent="0.25">
      <c r="A85" s="14">
        <v>143</v>
      </c>
      <c r="B85" s="8" t="s">
        <v>163</v>
      </c>
      <c r="C85" s="32" t="s">
        <v>38</v>
      </c>
      <c r="D85" s="29">
        <v>37797</v>
      </c>
      <c r="E85" s="32" t="s">
        <v>43</v>
      </c>
      <c r="F85" s="30">
        <v>1.0821759259259258E-2</v>
      </c>
      <c r="G85" s="30" t="s">
        <v>43</v>
      </c>
      <c r="H85" s="10">
        <v>1.0347222222222223E-2</v>
      </c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10">
        <v>0</v>
      </c>
      <c r="U85" s="10">
        <f t="shared" si="8"/>
        <v>1.0347222222222223E-2</v>
      </c>
      <c r="V85" s="7">
        <f t="shared" si="9"/>
        <v>76</v>
      </c>
      <c r="W85" s="31">
        <f t="shared" si="5"/>
        <v>1.4679802955665024</v>
      </c>
      <c r="X85" s="30"/>
    </row>
    <row r="86" spans="1:24" ht="15.75" x14ac:dyDescent="0.25">
      <c r="A86" s="14">
        <v>122</v>
      </c>
      <c r="B86" s="8" t="s">
        <v>125</v>
      </c>
      <c r="C86" s="32" t="s">
        <v>38</v>
      </c>
      <c r="D86" s="29">
        <v>39070</v>
      </c>
      <c r="E86" s="32" t="s">
        <v>43</v>
      </c>
      <c r="F86" s="30">
        <v>9.8148148148148144E-3</v>
      </c>
      <c r="G86" s="30" t="s">
        <v>43</v>
      </c>
      <c r="H86" s="10">
        <v>1.0381944444444444E-2</v>
      </c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10">
        <v>0</v>
      </c>
      <c r="U86" s="10">
        <f t="shared" si="8"/>
        <v>1.0381944444444444E-2</v>
      </c>
      <c r="V86" s="7">
        <f t="shared" si="9"/>
        <v>78</v>
      </c>
      <c r="W86" s="31">
        <f t="shared" si="5"/>
        <v>1.4729064039408866</v>
      </c>
      <c r="X86" s="30"/>
    </row>
    <row r="87" spans="1:24" ht="15.75" x14ac:dyDescent="0.25">
      <c r="A87" s="14">
        <v>163</v>
      </c>
      <c r="B87" s="8" t="s">
        <v>123</v>
      </c>
      <c r="C87" s="32" t="s">
        <v>38</v>
      </c>
      <c r="D87" s="29">
        <v>39167</v>
      </c>
      <c r="E87" s="32" t="s">
        <v>43</v>
      </c>
      <c r="F87" s="30">
        <v>9.7685185185185184E-3</v>
      </c>
      <c r="G87" s="30" t="s">
        <v>43</v>
      </c>
      <c r="H87" s="10">
        <v>1.0405092592592593E-2</v>
      </c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10">
        <v>0</v>
      </c>
      <c r="U87" s="10">
        <f t="shared" si="8"/>
        <v>1.0405092592592593E-2</v>
      </c>
      <c r="V87" s="7">
        <f t="shared" si="9"/>
        <v>79</v>
      </c>
      <c r="W87" s="31">
        <f t="shared" si="5"/>
        <v>1.4761904761904761</v>
      </c>
      <c r="X87" s="30"/>
    </row>
    <row r="88" spans="1:24" ht="15.75" x14ac:dyDescent="0.25">
      <c r="A88" s="14">
        <v>133</v>
      </c>
      <c r="B88" s="8" t="s">
        <v>112</v>
      </c>
      <c r="C88" s="32" t="s">
        <v>38</v>
      </c>
      <c r="D88" s="29">
        <v>39501</v>
      </c>
      <c r="E88" s="32" t="s">
        <v>43</v>
      </c>
      <c r="F88" s="30">
        <v>9.4097222222222221E-3</v>
      </c>
      <c r="G88" s="30" t="s">
        <v>43</v>
      </c>
      <c r="H88" s="10">
        <v>1.0416666666666666E-2</v>
      </c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10">
        <v>0</v>
      </c>
      <c r="U88" s="10">
        <f t="shared" si="8"/>
        <v>1.0416666666666666E-2</v>
      </c>
      <c r="V88" s="7">
        <f t="shared" si="9"/>
        <v>80</v>
      </c>
      <c r="W88" s="31">
        <f t="shared" si="5"/>
        <v>1.4778325123152707</v>
      </c>
      <c r="X88" s="30"/>
    </row>
    <row r="89" spans="1:24" ht="15.75" x14ac:dyDescent="0.25">
      <c r="A89" s="14">
        <v>132</v>
      </c>
      <c r="B89" s="8" t="s">
        <v>140</v>
      </c>
      <c r="C89" s="32" t="s">
        <v>38</v>
      </c>
      <c r="D89" s="29">
        <v>39196</v>
      </c>
      <c r="E89" s="32" t="s">
        <v>43</v>
      </c>
      <c r="F89" s="30">
        <v>1.0416666666666666E-2</v>
      </c>
      <c r="G89" s="30" t="s">
        <v>44</v>
      </c>
      <c r="H89" s="10">
        <v>1.0416666666666666E-2</v>
      </c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10">
        <v>0</v>
      </c>
      <c r="U89" s="10">
        <f t="shared" si="8"/>
        <v>1.0416666666666666E-2</v>
      </c>
      <c r="V89" s="7">
        <f t="shared" si="9"/>
        <v>80</v>
      </c>
      <c r="W89" s="31">
        <f t="shared" si="5"/>
        <v>1.4778325123152707</v>
      </c>
      <c r="X89" s="30"/>
    </row>
    <row r="90" spans="1:24" ht="15.75" x14ac:dyDescent="0.25">
      <c r="A90" s="14">
        <v>242</v>
      </c>
      <c r="B90" s="8" t="s">
        <v>145</v>
      </c>
      <c r="C90" s="32" t="s">
        <v>38</v>
      </c>
      <c r="D90" s="29">
        <v>39287</v>
      </c>
      <c r="E90" s="32" t="s">
        <v>43</v>
      </c>
      <c r="F90" s="30">
        <v>1.0497685185185185E-2</v>
      </c>
      <c r="G90" s="30" t="s">
        <v>43</v>
      </c>
      <c r="H90" s="10">
        <v>1.0416666666666666E-2</v>
      </c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10">
        <v>0</v>
      </c>
      <c r="U90" s="10">
        <f t="shared" si="8"/>
        <v>1.0416666666666666E-2</v>
      </c>
      <c r="V90" s="7">
        <f t="shared" si="9"/>
        <v>80</v>
      </c>
      <c r="W90" s="31">
        <f t="shared" si="5"/>
        <v>1.4778325123152707</v>
      </c>
      <c r="X90" s="30"/>
    </row>
    <row r="91" spans="1:24" ht="15.75" x14ac:dyDescent="0.25">
      <c r="A91" s="14">
        <v>2115</v>
      </c>
      <c r="B91" s="8" t="s">
        <v>148</v>
      </c>
      <c r="C91" s="32" t="s">
        <v>38</v>
      </c>
      <c r="D91" s="29">
        <v>39383</v>
      </c>
      <c r="E91" s="32" t="s">
        <v>43</v>
      </c>
      <c r="F91" s="30">
        <v>1.0497685185185185E-2</v>
      </c>
      <c r="G91" s="30" t="s">
        <v>43</v>
      </c>
      <c r="H91" s="10">
        <v>1.0416666666666666E-2</v>
      </c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10">
        <v>0</v>
      </c>
      <c r="U91" s="10">
        <f t="shared" si="8"/>
        <v>1.0416666666666666E-2</v>
      </c>
      <c r="V91" s="7">
        <f t="shared" si="9"/>
        <v>80</v>
      </c>
      <c r="W91" s="31">
        <f t="shared" si="5"/>
        <v>1.4778325123152707</v>
      </c>
      <c r="X91" s="30"/>
    </row>
    <row r="92" spans="1:24" ht="15.75" x14ac:dyDescent="0.25">
      <c r="A92" s="14">
        <v>97</v>
      </c>
      <c r="B92" s="8" t="s">
        <v>178</v>
      </c>
      <c r="C92" s="32" t="s">
        <v>38</v>
      </c>
      <c r="D92" s="29">
        <v>39327</v>
      </c>
      <c r="E92" s="32" t="s">
        <v>43</v>
      </c>
      <c r="F92" s="30">
        <v>1.1319444444444444E-2</v>
      </c>
      <c r="G92" s="30" t="s">
        <v>43</v>
      </c>
      <c r="H92" s="10">
        <v>1.0416666666666666E-2</v>
      </c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10">
        <v>0</v>
      </c>
      <c r="U92" s="10">
        <f t="shared" si="8"/>
        <v>1.0416666666666666E-2</v>
      </c>
      <c r="V92" s="7">
        <f t="shared" si="9"/>
        <v>80</v>
      </c>
      <c r="W92" s="31">
        <f t="shared" si="5"/>
        <v>1.4778325123152707</v>
      </c>
      <c r="X92" s="30"/>
    </row>
    <row r="93" spans="1:24" ht="15.75" x14ac:dyDescent="0.25">
      <c r="A93" s="14">
        <v>229</v>
      </c>
      <c r="B93" s="8" t="s">
        <v>77</v>
      </c>
      <c r="C93" s="32" t="s">
        <v>38</v>
      </c>
      <c r="D93" s="29">
        <v>39067</v>
      </c>
      <c r="E93" s="32" t="s">
        <v>43</v>
      </c>
      <c r="F93" s="30">
        <v>8.5532407407407415E-3</v>
      </c>
      <c r="G93" s="30" t="s">
        <v>43</v>
      </c>
      <c r="H93" s="10">
        <v>1.0451388888888889E-2</v>
      </c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10">
        <v>0</v>
      </c>
      <c r="U93" s="10">
        <f t="shared" si="8"/>
        <v>1.0451388888888889E-2</v>
      </c>
      <c r="V93" s="7">
        <f t="shared" si="9"/>
        <v>85</v>
      </c>
      <c r="W93" s="31">
        <f t="shared" si="5"/>
        <v>1.482758620689655</v>
      </c>
      <c r="X93" s="30"/>
    </row>
    <row r="94" spans="1:24" ht="15.75" x14ac:dyDescent="0.25">
      <c r="A94" s="7">
        <v>64</v>
      </c>
      <c r="B94" s="11" t="s">
        <v>68</v>
      </c>
      <c r="C94" s="32" t="s">
        <v>38</v>
      </c>
      <c r="D94" s="29">
        <v>39343</v>
      </c>
      <c r="E94" s="32" t="s">
        <v>43</v>
      </c>
      <c r="F94" s="10">
        <v>8.2638888888888883E-3</v>
      </c>
      <c r="G94" s="10" t="s">
        <v>43</v>
      </c>
      <c r="H94" s="10">
        <v>1.0486111111111111E-2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/>
      <c r="P94" s="7"/>
      <c r="Q94" s="7"/>
      <c r="R94" s="7"/>
      <c r="S94" s="7">
        <f>SUM(I94:R94)</f>
        <v>0</v>
      </c>
      <c r="T94" s="10">
        <v>0</v>
      </c>
      <c r="U94" s="10">
        <f t="shared" si="8"/>
        <v>1.0486111111111111E-2</v>
      </c>
      <c r="V94" s="7">
        <f t="shared" si="9"/>
        <v>86</v>
      </c>
      <c r="W94" s="31">
        <f t="shared" si="5"/>
        <v>1.4876847290640394</v>
      </c>
      <c r="X94" s="30"/>
    </row>
    <row r="95" spans="1:24" ht="15.75" x14ac:dyDescent="0.25">
      <c r="A95" s="14">
        <v>63</v>
      </c>
      <c r="B95" s="8" t="s">
        <v>83</v>
      </c>
      <c r="C95" s="32" t="s">
        <v>38</v>
      </c>
      <c r="D95" s="29">
        <v>39286</v>
      </c>
      <c r="E95" s="32" t="s">
        <v>43</v>
      </c>
      <c r="F95" s="30">
        <v>8.7615740740740744E-3</v>
      </c>
      <c r="G95" s="30" t="s">
        <v>43</v>
      </c>
      <c r="H95" s="10">
        <v>1.0486111111111111E-2</v>
      </c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10">
        <v>0</v>
      </c>
      <c r="U95" s="10">
        <f t="shared" si="8"/>
        <v>1.0486111111111111E-2</v>
      </c>
      <c r="V95" s="7">
        <f t="shared" si="9"/>
        <v>86</v>
      </c>
      <c r="W95" s="31">
        <f t="shared" si="5"/>
        <v>1.4876847290640394</v>
      </c>
      <c r="X95" s="30"/>
    </row>
    <row r="96" spans="1:24" ht="15.75" x14ac:dyDescent="0.25">
      <c r="A96" s="14">
        <v>2126</v>
      </c>
      <c r="B96" s="8" t="s">
        <v>92</v>
      </c>
      <c r="C96" s="32" t="s">
        <v>38</v>
      </c>
      <c r="D96" s="29">
        <v>39165</v>
      </c>
      <c r="E96" s="32" t="s">
        <v>43</v>
      </c>
      <c r="F96" s="30">
        <v>8.8078703703703704E-3</v>
      </c>
      <c r="G96" s="30" t="s">
        <v>43</v>
      </c>
      <c r="H96" s="10">
        <v>1.0497685185185185E-2</v>
      </c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10">
        <v>0</v>
      </c>
      <c r="U96" s="10">
        <f t="shared" si="8"/>
        <v>1.0497685185185185E-2</v>
      </c>
      <c r="V96" s="7">
        <f t="shared" si="9"/>
        <v>88</v>
      </c>
      <c r="W96" s="31">
        <f t="shared" ref="W96:W158" si="10">U96/U$9</f>
        <v>1.489326765188834</v>
      </c>
      <c r="X96" s="30"/>
    </row>
    <row r="97" spans="1:24" ht="15.75" x14ac:dyDescent="0.25">
      <c r="A97" s="14">
        <v>2128</v>
      </c>
      <c r="B97" s="8" t="s">
        <v>161</v>
      </c>
      <c r="C97" s="32" t="s">
        <v>38</v>
      </c>
      <c r="D97" s="29">
        <v>39112</v>
      </c>
      <c r="E97" s="32" t="s">
        <v>43</v>
      </c>
      <c r="F97" s="30">
        <v>1.0775462962962962E-2</v>
      </c>
      <c r="G97" s="30" t="s">
        <v>43</v>
      </c>
      <c r="H97" s="10">
        <v>1.0520833333333333E-2</v>
      </c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10">
        <v>0</v>
      </c>
      <c r="U97" s="10">
        <f t="shared" si="8"/>
        <v>1.0520833333333333E-2</v>
      </c>
      <c r="V97" s="7">
        <f t="shared" si="9"/>
        <v>89</v>
      </c>
      <c r="W97" s="31">
        <f t="shared" si="10"/>
        <v>1.4926108374384235</v>
      </c>
      <c r="X97" s="30"/>
    </row>
    <row r="98" spans="1:24" ht="15.75" x14ac:dyDescent="0.25">
      <c r="A98" s="14">
        <v>73</v>
      </c>
      <c r="B98" s="8" t="s">
        <v>168</v>
      </c>
      <c r="C98" s="32" t="s">
        <v>38</v>
      </c>
      <c r="D98" s="29">
        <v>39293</v>
      </c>
      <c r="E98" s="32" t="s">
        <v>43</v>
      </c>
      <c r="F98" s="30">
        <v>1.0925925925925926E-2</v>
      </c>
      <c r="G98" s="30" t="s">
        <v>43</v>
      </c>
      <c r="H98" s="10">
        <v>1.0532407407407407E-2</v>
      </c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10">
        <v>0</v>
      </c>
      <c r="U98" s="10">
        <f t="shared" si="8"/>
        <v>1.0532407407407407E-2</v>
      </c>
      <c r="V98" s="7">
        <f t="shared" si="9"/>
        <v>90</v>
      </c>
      <c r="W98" s="31">
        <f t="shared" si="10"/>
        <v>1.4942528735632183</v>
      </c>
      <c r="X98" s="30"/>
    </row>
    <row r="99" spans="1:24" ht="15.75" x14ac:dyDescent="0.25">
      <c r="A99" s="14">
        <v>67</v>
      </c>
      <c r="B99" s="8" t="s">
        <v>114</v>
      </c>
      <c r="C99" s="32" t="s">
        <v>38</v>
      </c>
      <c r="D99" s="29">
        <v>39286</v>
      </c>
      <c r="E99" s="32" t="s">
        <v>43</v>
      </c>
      <c r="F99" s="30">
        <v>9.432870370370371E-3</v>
      </c>
      <c r="G99" s="30" t="s">
        <v>43</v>
      </c>
      <c r="H99" s="10">
        <v>1.0613425925925925E-2</v>
      </c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10">
        <v>0</v>
      </c>
      <c r="U99" s="10">
        <f t="shared" si="8"/>
        <v>1.0613425925925925E-2</v>
      </c>
      <c r="V99" s="7">
        <f t="shared" si="9"/>
        <v>91</v>
      </c>
      <c r="W99" s="31">
        <f t="shared" si="10"/>
        <v>1.5057471264367814</v>
      </c>
      <c r="X99" s="30"/>
    </row>
    <row r="100" spans="1:24" ht="15.75" x14ac:dyDescent="0.25">
      <c r="A100" s="14">
        <v>66</v>
      </c>
      <c r="B100" s="8" t="s">
        <v>172</v>
      </c>
      <c r="C100" s="32" t="s">
        <v>38</v>
      </c>
      <c r="D100" s="29">
        <v>39164</v>
      </c>
      <c r="E100" s="32" t="s">
        <v>43</v>
      </c>
      <c r="F100" s="30">
        <v>1.1076388888888889E-2</v>
      </c>
      <c r="G100" s="30" t="s">
        <v>43</v>
      </c>
      <c r="H100" s="10">
        <v>1.0613425925925925E-2</v>
      </c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10">
        <v>0</v>
      </c>
      <c r="U100" s="10">
        <f t="shared" si="8"/>
        <v>1.0613425925925925E-2</v>
      </c>
      <c r="V100" s="7">
        <f t="shared" si="9"/>
        <v>91</v>
      </c>
      <c r="W100" s="31">
        <f t="shared" si="10"/>
        <v>1.5057471264367814</v>
      </c>
      <c r="X100" s="30"/>
    </row>
    <row r="101" spans="1:24" ht="15.75" x14ac:dyDescent="0.25">
      <c r="A101" s="14">
        <v>11724</v>
      </c>
      <c r="B101" s="8" t="s">
        <v>59</v>
      </c>
      <c r="C101" s="32" t="s">
        <v>38</v>
      </c>
      <c r="D101" s="29">
        <v>38967</v>
      </c>
      <c r="E101" s="32" t="s">
        <v>39</v>
      </c>
      <c r="F101" s="10">
        <v>7.7083333333333335E-3</v>
      </c>
      <c r="G101" s="10" t="s">
        <v>43</v>
      </c>
      <c r="H101" s="10">
        <v>1.0625000000000001E-2</v>
      </c>
      <c r="I101" s="7">
        <v>0</v>
      </c>
      <c r="J101" s="7">
        <v>0</v>
      </c>
      <c r="K101" s="7">
        <v>2</v>
      </c>
      <c r="L101" s="7">
        <v>0</v>
      </c>
      <c r="M101" s="7">
        <v>0</v>
      </c>
      <c r="N101" s="7">
        <v>0</v>
      </c>
      <c r="O101" s="7"/>
      <c r="P101" s="7"/>
      <c r="Q101" s="7"/>
      <c r="R101" s="7"/>
      <c r="S101" s="7">
        <f>SUM(I101:R101)</f>
        <v>2</v>
      </c>
      <c r="T101" s="10">
        <v>0</v>
      </c>
      <c r="U101" s="10">
        <f t="shared" si="8"/>
        <v>1.0625000000000001E-2</v>
      </c>
      <c r="V101" s="7">
        <f t="shared" si="9"/>
        <v>93</v>
      </c>
      <c r="W101" s="31">
        <f t="shared" si="10"/>
        <v>1.5073891625615765</v>
      </c>
      <c r="X101" s="30"/>
    </row>
    <row r="102" spans="1:24" ht="15.75" x14ac:dyDescent="0.25">
      <c r="A102" s="7">
        <v>11715</v>
      </c>
      <c r="B102" s="11" t="s">
        <v>63</v>
      </c>
      <c r="C102" s="32" t="s">
        <v>38</v>
      </c>
      <c r="D102" s="29">
        <v>38989</v>
      </c>
      <c r="E102" s="32" t="s">
        <v>39</v>
      </c>
      <c r="F102" s="10">
        <v>7.9282407407407409E-3</v>
      </c>
      <c r="G102" s="10" t="s">
        <v>43</v>
      </c>
      <c r="H102" s="10">
        <v>1.0625000000000001E-2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/>
      <c r="P102" s="7"/>
      <c r="Q102" s="7"/>
      <c r="R102" s="7"/>
      <c r="S102" s="7">
        <f>SUM(I102:R102)</f>
        <v>0</v>
      </c>
      <c r="T102" s="10">
        <v>0</v>
      </c>
      <c r="U102" s="10">
        <f t="shared" si="8"/>
        <v>1.0625000000000001E-2</v>
      </c>
      <c r="V102" s="7">
        <f t="shared" si="9"/>
        <v>93</v>
      </c>
      <c r="W102" s="31">
        <f t="shared" si="10"/>
        <v>1.5073891625615765</v>
      </c>
      <c r="X102" s="30"/>
    </row>
    <row r="103" spans="1:24" ht="15.75" x14ac:dyDescent="0.25">
      <c r="A103" s="14">
        <v>131</v>
      </c>
      <c r="B103" s="8" t="s">
        <v>179</v>
      </c>
      <c r="C103" s="32" t="s">
        <v>38</v>
      </c>
      <c r="D103" s="29">
        <v>39030</v>
      </c>
      <c r="E103" s="32" t="s">
        <v>43</v>
      </c>
      <c r="F103" s="30">
        <v>1.1331018518518518E-2</v>
      </c>
      <c r="G103" s="30" t="s">
        <v>43</v>
      </c>
      <c r="H103" s="10">
        <v>1.0625000000000001E-2</v>
      </c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10">
        <v>0</v>
      </c>
      <c r="U103" s="10">
        <f t="shared" si="8"/>
        <v>1.0625000000000001E-2</v>
      </c>
      <c r="V103" s="7">
        <f t="shared" si="9"/>
        <v>93</v>
      </c>
      <c r="W103" s="31">
        <f t="shared" si="10"/>
        <v>1.5073891625615765</v>
      </c>
      <c r="X103" s="30"/>
    </row>
    <row r="104" spans="1:24" ht="15.75" x14ac:dyDescent="0.25">
      <c r="A104" s="14">
        <v>99</v>
      </c>
      <c r="B104" s="8" t="s">
        <v>193</v>
      </c>
      <c r="C104" s="32" t="s">
        <v>38</v>
      </c>
      <c r="D104" s="29">
        <v>39381</v>
      </c>
      <c r="E104" s="32" t="s">
        <v>43</v>
      </c>
      <c r="F104" s="30"/>
      <c r="G104" s="30"/>
      <c r="H104" s="10">
        <v>1.0625000000000001E-2</v>
      </c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10">
        <v>0</v>
      </c>
      <c r="U104" s="10">
        <f t="shared" ref="U104:U135" si="11">H104+T104</f>
        <v>1.0625000000000001E-2</v>
      </c>
      <c r="V104" s="7">
        <f t="shared" si="9"/>
        <v>93</v>
      </c>
      <c r="W104" s="31">
        <f t="shared" si="10"/>
        <v>1.5073891625615765</v>
      </c>
      <c r="X104" s="30"/>
    </row>
    <row r="105" spans="1:24" ht="15.75" x14ac:dyDescent="0.25">
      <c r="A105" s="14">
        <v>104</v>
      </c>
      <c r="B105" s="8" t="s">
        <v>132</v>
      </c>
      <c r="C105" s="32" t="s">
        <v>38</v>
      </c>
      <c r="D105" s="29">
        <v>38077</v>
      </c>
      <c r="E105" s="32" t="s">
        <v>43</v>
      </c>
      <c r="F105" s="30">
        <v>1.005787037037037E-2</v>
      </c>
      <c r="G105" s="30" t="s">
        <v>43</v>
      </c>
      <c r="H105" s="10">
        <v>1.0659722222222221E-2</v>
      </c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10">
        <v>0</v>
      </c>
      <c r="U105" s="10">
        <f t="shared" si="11"/>
        <v>1.0659722222222221E-2</v>
      </c>
      <c r="V105" s="7">
        <f t="shared" si="9"/>
        <v>97</v>
      </c>
      <c r="W105" s="31">
        <f t="shared" si="10"/>
        <v>1.5123152709359604</v>
      </c>
      <c r="X105" s="30"/>
    </row>
    <row r="106" spans="1:24" ht="15.75" x14ac:dyDescent="0.25">
      <c r="A106" s="14">
        <v>105</v>
      </c>
      <c r="B106" s="8" t="s">
        <v>155</v>
      </c>
      <c r="C106" s="32" t="s">
        <v>38</v>
      </c>
      <c r="D106" s="29">
        <v>38535</v>
      </c>
      <c r="E106" s="32" t="s">
        <v>43</v>
      </c>
      <c r="F106" s="30">
        <v>1.0625000000000001E-2</v>
      </c>
      <c r="G106" s="30" t="s">
        <v>43</v>
      </c>
      <c r="H106" s="10">
        <v>1.0659722222222221E-2</v>
      </c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10">
        <v>0</v>
      </c>
      <c r="U106" s="10">
        <f t="shared" si="11"/>
        <v>1.0659722222222221E-2</v>
      </c>
      <c r="V106" s="7">
        <f t="shared" si="9"/>
        <v>97</v>
      </c>
      <c r="W106" s="31">
        <f t="shared" si="10"/>
        <v>1.5123152709359604</v>
      </c>
      <c r="X106" s="30"/>
    </row>
    <row r="107" spans="1:24" ht="15.75" x14ac:dyDescent="0.25">
      <c r="A107" s="14">
        <v>154</v>
      </c>
      <c r="B107" s="8" t="s">
        <v>130</v>
      </c>
      <c r="C107" s="32" t="s">
        <v>38</v>
      </c>
      <c r="D107" s="29">
        <v>39023</v>
      </c>
      <c r="E107" s="32" t="s">
        <v>43</v>
      </c>
      <c r="F107" s="30">
        <v>1.0023148148148147E-2</v>
      </c>
      <c r="G107" s="30" t="s">
        <v>43</v>
      </c>
      <c r="H107" s="10">
        <v>1.0763888888888889E-2</v>
      </c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10">
        <v>0</v>
      </c>
      <c r="U107" s="10">
        <f t="shared" si="11"/>
        <v>1.0763888888888889E-2</v>
      </c>
      <c r="V107" s="7">
        <f t="shared" ref="V107:V138" si="12">IF(U107=U106,V106,V106+COUNTIF($U$9:$U$1999,U106))</f>
        <v>99</v>
      </c>
      <c r="W107" s="31">
        <f t="shared" si="10"/>
        <v>1.5270935960591132</v>
      </c>
      <c r="X107" s="30"/>
    </row>
    <row r="108" spans="1:24" ht="15.75" x14ac:dyDescent="0.25">
      <c r="A108" s="14">
        <v>111</v>
      </c>
      <c r="B108" s="8" t="s">
        <v>156</v>
      </c>
      <c r="C108" s="32" t="s">
        <v>38</v>
      </c>
      <c r="D108" s="29">
        <v>39310</v>
      </c>
      <c r="E108" s="32" t="s">
        <v>43</v>
      </c>
      <c r="F108" s="30">
        <v>1.0636574074074074E-2</v>
      </c>
      <c r="G108" s="30" t="s">
        <v>43</v>
      </c>
      <c r="H108" s="10">
        <v>1.0787037037037038E-2</v>
      </c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10">
        <v>0</v>
      </c>
      <c r="U108" s="10">
        <f t="shared" si="11"/>
        <v>1.0787037037037038E-2</v>
      </c>
      <c r="V108" s="7">
        <f t="shared" si="12"/>
        <v>100</v>
      </c>
      <c r="W108" s="31">
        <f t="shared" si="10"/>
        <v>1.5303776683087029</v>
      </c>
      <c r="X108" s="30"/>
    </row>
    <row r="109" spans="1:24" ht="15.75" x14ac:dyDescent="0.25">
      <c r="A109" s="14">
        <v>112</v>
      </c>
      <c r="B109" s="8" t="s">
        <v>173</v>
      </c>
      <c r="C109" s="32" t="s">
        <v>38</v>
      </c>
      <c r="D109" s="29">
        <v>39050</v>
      </c>
      <c r="E109" s="32" t="s">
        <v>43</v>
      </c>
      <c r="F109" s="30">
        <v>1.1087962962962963E-2</v>
      </c>
      <c r="G109" s="30" t="s">
        <v>43</v>
      </c>
      <c r="H109" s="10">
        <v>1.0787037037037038E-2</v>
      </c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10">
        <v>0</v>
      </c>
      <c r="U109" s="10">
        <f t="shared" si="11"/>
        <v>1.0787037037037038E-2</v>
      </c>
      <c r="V109" s="7">
        <f t="shared" si="12"/>
        <v>100</v>
      </c>
      <c r="W109" s="31">
        <f t="shared" si="10"/>
        <v>1.5303776683087029</v>
      </c>
      <c r="X109" s="30"/>
    </row>
    <row r="110" spans="1:24" ht="15.75" x14ac:dyDescent="0.25">
      <c r="A110" s="14">
        <v>109</v>
      </c>
      <c r="B110" s="8" t="s">
        <v>111</v>
      </c>
      <c r="C110" s="32" t="s">
        <v>38</v>
      </c>
      <c r="D110" s="29">
        <v>39333</v>
      </c>
      <c r="E110" s="32" t="s">
        <v>43</v>
      </c>
      <c r="F110" s="30">
        <v>9.4097222222222221E-3</v>
      </c>
      <c r="G110" s="30" t="s">
        <v>43</v>
      </c>
      <c r="H110" s="10">
        <v>1.0868055555555556E-2</v>
      </c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10">
        <v>0</v>
      </c>
      <c r="U110" s="10">
        <f t="shared" si="11"/>
        <v>1.0868055555555556E-2</v>
      </c>
      <c r="V110" s="7">
        <f t="shared" si="12"/>
        <v>102</v>
      </c>
      <c r="W110" s="31">
        <f t="shared" si="10"/>
        <v>1.541871921182266</v>
      </c>
      <c r="X110" s="30"/>
    </row>
    <row r="111" spans="1:24" ht="15.75" x14ac:dyDescent="0.25">
      <c r="A111" s="14">
        <v>110</v>
      </c>
      <c r="B111" s="8" t="s">
        <v>152</v>
      </c>
      <c r="C111" s="32" t="s">
        <v>38</v>
      </c>
      <c r="D111" s="29">
        <v>39242</v>
      </c>
      <c r="E111" s="32" t="s">
        <v>43</v>
      </c>
      <c r="F111" s="30">
        <v>1.050925925925926E-2</v>
      </c>
      <c r="G111" s="30" t="s">
        <v>43</v>
      </c>
      <c r="H111" s="10">
        <v>1.0868055555555556E-2</v>
      </c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10">
        <v>0</v>
      </c>
      <c r="U111" s="10">
        <f t="shared" si="11"/>
        <v>1.0868055555555556E-2</v>
      </c>
      <c r="V111" s="7">
        <f t="shared" si="12"/>
        <v>102</v>
      </c>
      <c r="W111" s="31">
        <f t="shared" si="10"/>
        <v>1.541871921182266</v>
      </c>
      <c r="X111" s="30"/>
    </row>
    <row r="112" spans="1:24" ht="15.75" x14ac:dyDescent="0.25">
      <c r="A112" s="14">
        <v>2109</v>
      </c>
      <c r="B112" s="8" t="s">
        <v>185</v>
      </c>
      <c r="C112" s="32" t="s">
        <v>38</v>
      </c>
      <c r="D112" s="29">
        <v>38416</v>
      </c>
      <c r="E112" s="32" t="s">
        <v>43</v>
      </c>
      <c r="F112" s="30">
        <v>1.1909722222222223E-2</v>
      </c>
      <c r="G112" s="30" t="s">
        <v>43</v>
      </c>
      <c r="H112" s="10">
        <v>1.0902777777777779E-2</v>
      </c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10">
        <v>0</v>
      </c>
      <c r="U112" s="10">
        <f t="shared" si="11"/>
        <v>1.0902777777777779E-2</v>
      </c>
      <c r="V112" s="7">
        <f t="shared" si="12"/>
        <v>104</v>
      </c>
      <c r="W112" s="31">
        <f t="shared" si="10"/>
        <v>1.5467980295566504</v>
      </c>
      <c r="X112" s="30"/>
    </row>
    <row r="113" spans="1:24" ht="15.75" x14ac:dyDescent="0.25">
      <c r="A113" s="14">
        <v>39</v>
      </c>
      <c r="B113" s="8" t="s">
        <v>165</v>
      </c>
      <c r="C113" s="32" t="s">
        <v>38</v>
      </c>
      <c r="D113" s="29">
        <v>38987</v>
      </c>
      <c r="E113" s="32" t="s">
        <v>43</v>
      </c>
      <c r="F113" s="30">
        <v>1.0891203703703703E-2</v>
      </c>
      <c r="G113" s="30" t="s">
        <v>43</v>
      </c>
      <c r="H113" s="10">
        <v>1.0914351851851852E-2</v>
      </c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10">
        <v>0</v>
      </c>
      <c r="U113" s="10">
        <f t="shared" si="11"/>
        <v>1.0914351851851852E-2</v>
      </c>
      <c r="V113" s="7">
        <f t="shared" si="12"/>
        <v>105</v>
      </c>
      <c r="W113" s="31">
        <f t="shared" si="10"/>
        <v>1.548440065681445</v>
      </c>
      <c r="X113" s="30"/>
    </row>
    <row r="114" spans="1:24" ht="15.75" x14ac:dyDescent="0.25">
      <c r="A114" s="14">
        <v>40</v>
      </c>
      <c r="B114" s="8" t="s">
        <v>135</v>
      </c>
      <c r="C114" s="32" t="s">
        <v>38</v>
      </c>
      <c r="D114" s="29">
        <v>38701</v>
      </c>
      <c r="E114" s="32" t="s">
        <v>43</v>
      </c>
      <c r="F114" s="30">
        <v>1.019675925925926E-2</v>
      </c>
      <c r="G114" s="30" t="s">
        <v>43</v>
      </c>
      <c r="H114" s="10">
        <v>1.0925925925925926E-2</v>
      </c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10">
        <v>0</v>
      </c>
      <c r="U114" s="10">
        <f t="shared" si="11"/>
        <v>1.0925925925925926E-2</v>
      </c>
      <c r="V114" s="7">
        <f t="shared" si="12"/>
        <v>106</v>
      </c>
      <c r="W114" s="31">
        <f t="shared" si="10"/>
        <v>1.5500821018062396</v>
      </c>
      <c r="X114" s="30"/>
    </row>
    <row r="115" spans="1:24" ht="15.75" x14ac:dyDescent="0.25">
      <c r="A115" s="14">
        <v>124</v>
      </c>
      <c r="B115" s="8" t="s">
        <v>85</v>
      </c>
      <c r="C115" s="32" t="s">
        <v>38</v>
      </c>
      <c r="D115" s="29">
        <v>39374</v>
      </c>
      <c r="E115" s="32" t="s">
        <v>43</v>
      </c>
      <c r="F115" s="30">
        <v>8.773148148148148E-3</v>
      </c>
      <c r="G115" s="30" t="s">
        <v>43</v>
      </c>
      <c r="H115" s="10">
        <v>1.0949074074074075E-2</v>
      </c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10">
        <v>0</v>
      </c>
      <c r="U115" s="10">
        <f t="shared" si="11"/>
        <v>1.0949074074074075E-2</v>
      </c>
      <c r="V115" s="7">
        <f t="shared" si="12"/>
        <v>107</v>
      </c>
      <c r="W115" s="31">
        <f t="shared" si="10"/>
        <v>1.5533661740558293</v>
      </c>
      <c r="X115" s="30"/>
    </row>
    <row r="116" spans="1:24" ht="15.75" x14ac:dyDescent="0.25">
      <c r="A116" s="14">
        <v>115</v>
      </c>
      <c r="B116" s="8" t="s">
        <v>121</v>
      </c>
      <c r="C116" s="32" t="s">
        <v>38</v>
      </c>
      <c r="D116" s="29">
        <v>39237</v>
      </c>
      <c r="E116" s="32" t="s">
        <v>43</v>
      </c>
      <c r="F116" s="30">
        <v>9.525462962962963E-3</v>
      </c>
      <c r="G116" s="30" t="s">
        <v>43</v>
      </c>
      <c r="H116" s="10">
        <v>1.0949074074074075E-2</v>
      </c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10">
        <v>0</v>
      </c>
      <c r="U116" s="10">
        <f t="shared" si="11"/>
        <v>1.0949074074074075E-2</v>
      </c>
      <c r="V116" s="7">
        <f t="shared" si="12"/>
        <v>107</v>
      </c>
      <c r="W116" s="31">
        <f t="shared" si="10"/>
        <v>1.5533661740558293</v>
      </c>
      <c r="X116" s="30"/>
    </row>
    <row r="117" spans="1:24" ht="15.75" x14ac:dyDescent="0.25">
      <c r="A117" s="14">
        <v>151</v>
      </c>
      <c r="B117" s="8" t="s">
        <v>182</v>
      </c>
      <c r="C117" s="32" t="s">
        <v>38</v>
      </c>
      <c r="D117" s="29">
        <v>39377</v>
      </c>
      <c r="E117" s="32" t="s">
        <v>43</v>
      </c>
      <c r="F117" s="30">
        <v>1.1840277777777778E-2</v>
      </c>
      <c r="G117" s="30" t="s">
        <v>43</v>
      </c>
      <c r="H117" s="10">
        <v>1.0960648148148148E-2</v>
      </c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10">
        <v>0</v>
      </c>
      <c r="U117" s="10">
        <f t="shared" si="11"/>
        <v>1.0960648148148148E-2</v>
      </c>
      <c r="V117" s="7">
        <f t="shared" si="12"/>
        <v>109</v>
      </c>
      <c r="W117" s="31">
        <f t="shared" si="10"/>
        <v>1.555008210180624</v>
      </c>
      <c r="X117" s="30"/>
    </row>
    <row r="118" spans="1:24" ht="15.75" x14ac:dyDescent="0.25">
      <c r="A118" s="14">
        <v>152</v>
      </c>
      <c r="B118" s="8" t="s">
        <v>174</v>
      </c>
      <c r="C118" s="32" t="s">
        <v>38</v>
      </c>
      <c r="D118" s="29">
        <v>39478</v>
      </c>
      <c r="E118" s="32" t="s">
        <v>43</v>
      </c>
      <c r="F118" s="30">
        <v>1.1111111111111112E-2</v>
      </c>
      <c r="G118" s="30" t="s">
        <v>43</v>
      </c>
      <c r="H118" s="10">
        <v>1.0972222222222222E-2</v>
      </c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10">
        <v>0</v>
      </c>
      <c r="U118" s="10">
        <f t="shared" si="11"/>
        <v>1.0972222222222222E-2</v>
      </c>
      <c r="V118" s="7">
        <f t="shared" si="12"/>
        <v>110</v>
      </c>
      <c r="W118" s="31">
        <f t="shared" si="10"/>
        <v>1.5566502463054186</v>
      </c>
      <c r="X118" s="30"/>
    </row>
    <row r="119" spans="1:24" ht="15.75" x14ac:dyDescent="0.25">
      <c r="A119" s="14">
        <v>120</v>
      </c>
      <c r="B119" s="8" t="s">
        <v>76</v>
      </c>
      <c r="C119" s="32" t="s">
        <v>38</v>
      </c>
      <c r="D119" s="29">
        <v>38701</v>
      </c>
      <c r="E119" s="32" t="s">
        <v>43</v>
      </c>
      <c r="F119" s="30">
        <v>8.4953703703703701E-3</v>
      </c>
      <c r="G119" s="30" t="s">
        <v>42</v>
      </c>
      <c r="H119" s="10">
        <v>1.105324074074074E-2</v>
      </c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10">
        <v>0</v>
      </c>
      <c r="U119" s="10">
        <f t="shared" si="11"/>
        <v>1.105324074074074E-2</v>
      </c>
      <c r="V119" s="7">
        <f t="shared" si="12"/>
        <v>111</v>
      </c>
      <c r="W119" s="31">
        <f t="shared" si="10"/>
        <v>1.5681444991789819</v>
      </c>
      <c r="X119" s="30"/>
    </row>
    <row r="120" spans="1:24" ht="15.75" x14ac:dyDescent="0.25">
      <c r="A120" s="14">
        <v>98</v>
      </c>
      <c r="B120" s="8" t="s">
        <v>90</v>
      </c>
      <c r="C120" s="32" t="s">
        <v>38</v>
      </c>
      <c r="D120" s="29">
        <v>39007</v>
      </c>
      <c r="E120" s="32" t="s">
        <v>43</v>
      </c>
      <c r="F120" s="30">
        <v>8.7847222222222215E-3</v>
      </c>
      <c r="G120" s="30" t="s">
        <v>43</v>
      </c>
      <c r="H120" s="10">
        <v>1.1157407407407408E-2</v>
      </c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10">
        <v>0</v>
      </c>
      <c r="U120" s="10">
        <f t="shared" si="11"/>
        <v>1.1157407407407408E-2</v>
      </c>
      <c r="V120" s="7">
        <f t="shared" si="12"/>
        <v>112</v>
      </c>
      <c r="W120" s="31">
        <f t="shared" si="10"/>
        <v>1.5829228243021347</v>
      </c>
      <c r="X120" s="30"/>
    </row>
    <row r="121" spans="1:24" ht="15.75" x14ac:dyDescent="0.25">
      <c r="A121" s="14">
        <v>2103</v>
      </c>
      <c r="B121" s="8" t="s">
        <v>158</v>
      </c>
      <c r="C121" s="32" t="s">
        <v>38</v>
      </c>
      <c r="D121" s="29">
        <v>39406</v>
      </c>
      <c r="E121" s="32" t="s">
        <v>43</v>
      </c>
      <c r="F121" s="30">
        <v>1.0706018518518519E-2</v>
      </c>
      <c r="G121" s="30" t="s">
        <v>43</v>
      </c>
      <c r="H121" s="10">
        <v>1.1168981481481481E-2</v>
      </c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10">
        <v>0</v>
      </c>
      <c r="U121" s="10">
        <f t="shared" si="11"/>
        <v>1.1168981481481481E-2</v>
      </c>
      <c r="V121" s="7">
        <f t="shared" si="12"/>
        <v>113</v>
      </c>
      <c r="W121" s="31">
        <f t="shared" si="10"/>
        <v>1.5845648604269293</v>
      </c>
      <c r="X121" s="30"/>
    </row>
    <row r="122" spans="1:24" ht="15.75" x14ac:dyDescent="0.25">
      <c r="A122" s="14">
        <v>126</v>
      </c>
      <c r="B122" s="8" t="s">
        <v>100</v>
      </c>
      <c r="C122" s="32" t="s">
        <v>38</v>
      </c>
      <c r="D122" s="29">
        <v>38905</v>
      </c>
      <c r="E122" s="32" t="s">
        <v>43</v>
      </c>
      <c r="F122" s="30">
        <v>9.0740740740740747E-3</v>
      </c>
      <c r="G122" s="30" t="s">
        <v>43</v>
      </c>
      <c r="H122" s="10">
        <v>1.125E-2</v>
      </c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10">
        <v>0</v>
      </c>
      <c r="U122" s="10">
        <f t="shared" si="11"/>
        <v>1.125E-2</v>
      </c>
      <c r="V122" s="7">
        <f t="shared" si="12"/>
        <v>114</v>
      </c>
      <c r="W122" s="31">
        <f t="shared" si="10"/>
        <v>1.5960591133004924</v>
      </c>
      <c r="X122" s="30"/>
    </row>
    <row r="123" spans="1:24" ht="15.75" x14ac:dyDescent="0.25">
      <c r="A123" s="14">
        <v>150</v>
      </c>
      <c r="B123" s="8" t="s">
        <v>138</v>
      </c>
      <c r="C123" s="32" t="s">
        <v>38</v>
      </c>
      <c r="D123" s="29">
        <v>39300</v>
      </c>
      <c r="E123" s="32" t="s">
        <v>43</v>
      </c>
      <c r="F123" s="30">
        <v>1.0231481481481482E-2</v>
      </c>
      <c r="G123" s="30" t="s">
        <v>43</v>
      </c>
      <c r="H123" s="10">
        <v>1.1412037037037037E-2</v>
      </c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10">
        <v>0</v>
      </c>
      <c r="U123" s="10">
        <f t="shared" si="11"/>
        <v>1.1412037037037037E-2</v>
      </c>
      <c r="V123" s="7">
        <f t="shared" si="12"/>
        <v>115</v>
      </c>
      <c r="W123" s="31">
        <f t="shared" si="10"/>
        <v>1.6190476190476188</v>
      </c>
      <c r="X123" s="30"/>
    </row>
    <row r="124" spans="1:24" ht="15.75" x14ac:dyDescent="0.25">
      <c r="A124" s="14">
        <v>149</v>
      </c>
      <c r="B124" s="8" t="s">
        <v>186</v>
      </c>
      <c r="C124" s="32" t="s">
        <v>38</v>
      </c>
      <c r="D124" s="29">
        <v>38004</v>
      </c>
      <c r="E124" s="32" t="s">
        <v>43</v>
      </c>
      <c r="F124" s="30">
        <v>1.2083333333333333E-2</v>
      </c>
      <c r="G124" s="30" t="s">
        <v>43</v>
      </c>
      <c r="H124" s="10">
        <v>1.1412037037037037E-2</v>
      </c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10">
        <v>0</v>
      </c>
      <c r="U124" s="10">
        <f t="shared" si="11"/>
        <v>1.1412037037037037E-2</v>
      </c>
      <c r="V124" s="7">
        <f t="shared" si="12"/>
        <v>115</v>
      </c>
      <c r="W124" s="31">
        <f t="shared" si="10"/>
        <v>1.6190476190476188</v>
      </c>
      <c r="X124" s="30"/>
    </row>
    <row r="125" spans="1:24" ht="15.75" x14ac:dyDescent="0.25">
      <c r="A125" s="14">
        <v>117</v>
      </c>
      <c r="B125" s="8" t="s">
        <v>160</v>
      </c>
      <c r="C125" s="32" t="s">
        <v>38</v>
      </c>
      <c r="D125" s="29">
        <v>39416</v>
      </c>
      <c r="E125" s="32" t="s">
        <v>43</v>
      </c>
      <c r="F125" s="30">
        <v>1.0752314814814815E-2</v>
      </c>
      <c r="G125" s="30" t="s">
        <v>43</v>
      </c>
      <c r="H125" s="10">
        <v>1.1516203703703704E-2</v>
      </c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10">
        <v>0</v>
      </c>
      <c r="U125" s="10">
        <f t="shared" si="11"/>
        <v>1.1516203703703704E-2</v>
      </c>
      <c r="V125" s="7">
        <f t="shared" si="12"/>
        <v>117</v>
      </c>
      <c r="W125" s="31">
        <f t="shared" si="10"/>
        <v>1.6338259441707716</v>
      </c>
      <c r="X125" s="30"/>
    </row>
    <row r="126" spans="1:24" ht="15.75" x14ac:dyDescent="0.25">
      <c r="A126" s="14">
        <v>223</v>
      </c>
      <c r="B126" s="8" t="s">
        <v>91</v>
      </c>
      <c r="C126" s="32" t="s">
        <v>38</v>
      </c>
      <c r="D126" s="29">
        <v>39343</v>
      </c>
      <c r="E126" s="32" t="s">
        <v>43</v>
      </c>
      <c r="F126" s="30">
        <v>8.7962962962962968E-3</v>
      </c>
      <c r="G126" s="30" t="s">
        <v>43</v>
      </c>
      <c r="H126" s="10">
        <v>1.1539351851851851E-2</v>
      </c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10">
        <v>0</v>
      </c>
      <c r="U126" s="10">
        <f t="shared" si="11"/>
        <v>1.1539351851851851E-2</v>
      </c>
      <c r="V126" s="7">
        <f t="shared" si="12"/>
        <v>118</v>
      </c>
      <c r="W126" s="31">
        <f t="shared" si="10"/>
        <v>1.6371100164203611</v>
      </c>
      <c r="X126" s="30"/>
    </row>
    <row r="127" spans="1:24" ht="15.75" x14ac:dyDescent="0.25">
      <c r="A127" s="14">
        <v>222</v>
      </c>
      <c r="B127" s="8" t="s">
        <v>96</v>
      </c>
      <c r="C127" s="32" t="s">
        <v>38</v>
      </c>
      <c r="D127" s="29">
        <v>38887</v>
      </c>
      <c r="E127" s="32" t="s">
        <v>43</v>
      </c>
      <c r="F127" s="30">
        <v>9.0277777777777769E-3</v>
      </c>
      <c r="G127" s="30" t="s">
        <v>43</v>
      </c>
      <c r="H127" s="10">
        <v>1.1539351851851851E-2</v>
      </c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10">
        <v>0</v>
      </c>
      <c r="U127" s="10">
        <f t="shared" si="11"/>
        <v>1.1539351851851851E-2</v>
      </c>
      <c r="V127" s="7">
        <f t="shared" si="12"/>
        <v>118</v>
      </c>
      <c r="W127" s="31">
        <f t="shared" si="10"/>
        <v>1.6371100164203611</v>
      </c>
      <c r="X127" s="30"/>
    </row>
    <row r="128" spans="1:24" ht="15.75" x14ac:dyDescent="0.25">
      <c r="A128" s="14">
        <v>49</v>
      </c>
      <c r="B128" s="8" t="s">
        <v>87</v>
      </c>
      <c r="C128" s="32" t="s">
        <v>38</v>
      </c>
      <c r="D128" s="29">
        <v>39245</v>
      </c>
      <c r="E128" s="32" t="s">
        <v>43</v>
      </c>
      <c r="F128" s="30">
        <v>8.7847222222222215E-3</v>
      </c>
      <c r="G128" s="30" t="s">
        <v>43</v>
      </c>
      <c r="H128" s="10">
        <v>1.1574074074074073E-2</v>
      </c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10">
        <v>0</v>
      </c>
      <c r="U128" s="10">
        <f t="shared" si="11"/>
        <v>1.1574074074074073E-2</v>
      </c>
      <c r="V128" s="7">
        <f t="shared" si="12"/>
        <v>120</v>
      </c>
      <c r="W128" s="31">
        <f t="shared" si="10"/>
        <v>1.6420361247947453</v>
      </c>
      <c r="X128" s="30"/>
    </row>
    <row r="129" spans="1:24" ht="15.75" x14ac:dyDescent="0.25">
      <c r="A129" s="14">
        <v>145</v>
      </c>
      <c r="B129" s="8" t="s">
        <v>133</v>
      </c>
      <c r="C129" s="32" t="s">
        <v>38</v>
      </c>
      <c r="D129" s="29">
        <v>39163</v>
      </c>
      <c r="E129" s="32" t="s">
        <v>43</v>
      </c>
      <c r="F129" s="30">
        <v>1.0138888888888888E-2</v>
      </c>
      <c r="G129" s="30" t="s">
        <v>43</v>
      </c>
      <c r="H129" s="10">
        <v>1.1574074074074073E-2</v>
      </c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10">
        <v>0</v>
      </c>
      <c r="U129" s="10">
        <f t="shared" si="11"/>
        <v>1.1574074074074073E-2</v>
      </c>
      <c r="V129" s="7">
        <f t="shared" si="12"/>
        <v>120</v>
      </c>
      <c r="W129" s="31">
        <f t="shared" si="10"/>
        <v>1.6420361247947453</v>
      </c>
      <c r="X129" s="30"/>
    </row>
    <row r="130" spans="1:24" ht="15.75" x14ac:dyDescent="0.25">
      <c r="A130" s="14">
        <v>116</v>
      </c>
      <c r="B130" s="8" t="s">
        <v>188</v>
      </c>
      <c r="C130" s="32" t="s">
        <v>38</v>
      </c>
      <c r="D130" s="29">
        <v>39206</v>
      </c>
      <c r="E130" s="32" t="s">
        <v>43</v>
      </c>
      <c r="F130" s="30">
        <v>1.2534722222222221E-2</v>
      </c>
      <c r="G130" s="30" t="s">
        <v>43</v>
      </c>
      <c r="H130" s="10">
        <v>1.1574074074074073E-2</v>
      </c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10">
        <v>0</v>
      </c>
      <c r="U130" s="10">
        <f t="shared" si="11"/>
        <v>1.1574074074074073E-2</v>
      </c>
      <c r="V130" s="7">
        <f t="shared" si="12"/>
        <v>120</v>
      </c>
      <c r="W130" s="31">
        <f t="shared" si="10"/>
        <v>1.6420361247947453</v>
      </c>
      <c r="X130" s="30"/>
    </row>
    <row r="131" spans="1:24" ht="15.75" x14ac:dyDescent="0.25">
      <c r="A131" s="14">
        <v>140</v>
      </c>
      <c r="B131" s="8" t="s">
        <v>190</v>
      </c>
      <c r="C131" s="32" t="s">
        <v>38</v>
      </c>
      <c r="D131" s="29">
        <v>39415</v>
      </c>
      <c r="E131" s="32" t="s">
        <v>43</v>
      </c>
      <c r="F131" s="30">
        <v>2.7777777777777776E-2</v>
      </c>
      <c r="G131" s="30" t="s">
        <v>43</v>
      </c>
      <c r="H131" s="10">
        <v>1.1574074074074073E-2</v>
      </c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10">
        <v>0</v>
      </c>
      <c r="U131" s="10">
        <f t="shared" si="11"/>
        <v>1.1574074074074073E-2</v>
      </c>
      <c r="V131" s="7">
        <f t="shared" si="12"/>
        <v>120</v>
      </c>
      <c r="W131" s="31">
        <f t="shared" si="10"/>
        <v>1.6420361247947453</v>
      </c>
      <c r="X131" s="30"/>
    </row>
    <row r="132" spans="1:24" ht="15.75" x14ac:dyDescent="0.25">
      <c r="A132" s="7">
        <v>238</v>
      </c>
      <c r="B132" s="8" t="s">
        <v>54</v>
      </c>
      <c r="C132" s="32" t="s">
        <v>38</v>
      </c>
      <c r="D132" s="29">
        <v>30375</v>
      </c>
      <c r="E132" s="32" t="s">
        <v>40</v>
      </c>
      <c r="F132" s="10">
        <v>7.2685185185185188E-3</v>
      </c>
      <c r="G132" s="10" t="s">
        <v>41</v>
      </c>
      <c r="H132" s="10">
        <v>1.1805555555555555E-2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/>
      <c r="P132" s="7"/>
      <c r="Q132" s="7"/>
      <c r="R132" s="7"/>
      <c r="S132" s="7">
        <f>SUM(I132:R132)</f>
        <v>0</v>
      </c>
      <c r="T132" s="10">
        <v>0</v>
      </c>
      <c r="U132" s="10">
        <f t="shared" si="11"/>
        <v>1.1805555555555555E-2</v>
      </c>
      <c r="V132" s="7">
        <f t="shared" si="12"/>
        <v>124</v>
      </c>
      <c r="W132" s="31">
        <f t="shared" si="10"/>
        <v>1.6748768472906403</v>
      </c>
      <c r="X132" s="30"/>
    </row>
    <row r="133" spans="1:24" ht="15.75" x14ac:dyDescent="0.25">
      <c r="A133" s="14">
        <v>239</v>
      </c>
      <c r="B133" s="8" t="s">
        <v>166</v>
      </c>
      <c r="C133" s="32" t="s">
        <v>38</v>
      </c>
      <c r="D133" s="29">
        <v>38696</v>
      </c>
      <c r="E133" s="32" t="s">
        <v>43</v>
      </c>
      <c r="F133" s="30">
        <v>1.0902777777777779E-2</v>
      </c>
      <c r="G133" s="30" t="s">
        <v>43</v>
      </c>
      <c r="H133" s="10">
        <v>1.1805555555555555E-2</v>
      </c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10">
        <v>0</v>
      </c>
      <c r="U133" s="10">
        <f t="shared" si="11"/>
        <v>1.1805555555555555E-2</v>
      </c>
      <c r="V133" s="7">
        <f t="shared" si="12"/>
        <v>124</v>
      </c>
      <c r="W133" s="31">
        <f t="shared" si="10"/>
        <v>1.6748768472906403</v>
      </c>
      <c r="X133" s="30"/>
    </row>
    <row r="134" spans="1:24" ht="15.75" x14ac:dyDescent="0.25">
      <c r="A134" s="14">
        <v>209</v>
      </c>
      <c r="B134" s="8" t="s">
        <v>74</v>
      </c>
      <c r="C134" s="32" t="s">
        <v>38</v>
      </c>
      <c r="D134" s="29">
        <v>38502</v>
      </c>
      <c r="E134" s="32" t="s">
        <v>43</v>
      </c>
      <c r="F134" s="30">
        <v>8.4490740740740741E-3</v>
      </c>
      <c r="G134" s="30" t="s">
        <v>43</v>
      </c>
      <c r="H134" s="10">
        <v>1.1875E-2</v>
      </c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10">
        <v>0</v>
      </c>
      <c r="U134" s="10">
        <f t="shared" si="11"/>
        <v>1.1875E-2</v>
      </c>
      <c r="V134" s="7">
        <f t="shared" si="12"/>
        <v>126</v>
      </c>
      <c r="W134" s="31">
        <f t="shared" si="10"/>
        <v>1.6847290640394088</v>
      </c>
      <c r="X134" s="30"/>
    </row>
    <row r="135" spans="1:24" ht="15.75" x14ac:dyDescent="0.25">
      <c r="A135" s="14">
        <v>208</v>
      </c>
      <c r="B135" s="8" t="s">
        <v>78</v>
      </c>
      <c r="C135" s="32" t="s">
        <v>38</v>
      </c>
      <c r="D135" s="29">
        <v>38335</v>
      </c>
      <c r="E135" s="32" t="s">
        <v>43</v>
      </c>
      <c r="F135" s="30">
        <v>8.5879629629629622E-3</v>
      </c>
      <c r="G135" s="30" t="s">
        <v>43</v>
      </c>
      <c r="H135" s="10">
        <v>1.1875E-2</v>
      </c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10">
        <v>0</v>
      </c>
      <c r="U135" s="10">
        <f t="shared" si="11"/>
        <v>1.1875E-2</v>
      </c>
      <c r="V135" s="7">
        <f t="shared" si="12"/>
        <v>126</v>
      </c>
      <c r="W135" s="31">
        <f t="shared" si="10"/>
        <v>1.6847290640394088</v>
      </c>
      <c r="X135" s="30"/>
    </row>
    <row r="136" spans="1:24" ht="15.75" x14ac:dyDescent="0.25">
      <c r="A136" s="14">
        <v>141</v>
      </c>
      <c r="B136" s="8" t="s">
        <v>189</v>
      </c>
      <c r="C136" s="32" t="s">
        <v>38</v>
      </c>
      <c r="D136" s="29">
        <v>39366</v>
      </c>
      <c r="E136" s="32" t="s">
        <v>43</v>
      </c>
      <c r="F136" s="30">
        <v>1.255787037037037E-2</v>
      </c>
      <c r="G136" s="30" t="s">
        <v>43</v>
      </c>
      <c r="H136" s="10">
        <v>1.1909722222222223E-2</v>
      </c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10">
        <v>0</v>
      </c>
      <c r="U136" s="10">
        <f t="shared" ref="U136:U158" si="13">H136+T136</f>
        <v>1.1909722222222223E-2</v>
      </c>
      <c r="V136" s="7">
        <f t="shared" si="12"/>
        <v>128</v>
      </c>
      <c r="W136" s="31">
        <f t="shared" si="10"/>
        <v>1.6896551724137931</v>
      </c>
      <c r="X136" s="30"/>
    </row>
    <row r="137" spans="1:24" ht="15.75" x14ac:dyDescent="0.25">
      <c r="A137" s="14">
        <v>146</v>
      </c>
      <c r="B137" s="8" t="s">
        <v>129</v>
      </c>
      <c r="C137" s="32" t="s">
        <v>38</v>
      </c>
      <c r="D137" s="29">
        <v>39345</v>
      </c>
      <c r="E137" s="32" t="s">
        <v>43</v>
      </c>
      <c r="F137" s="30">
        <v>1.0011574074074074E-2</v>
      </c>
      <c r="G137" s="30" t="s">
        <v>43</v>
      </c>
      <c r="H137" s="10">
        <v>1.1979166666666667E-2</v>
      </c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10">
        <v>0</v>
      </c>
      <c r="U137" s="10">
        <f t="shared" si="13"/>
        <v>1.1979166666666667E-2</v>
      </c>
      <c r="V137" s="7">
        <f t="shared" si="12"/>
        <v>129</v>
      </c>
      <c r="W137" s="31">
        <f t="shared" si="10"/>
        <v>1.6995073891625616</v>
      </c>
      <c r="X137" s="30"/>
    </row>
    <row r="138" spans="1:24" ht="15.75" x14ac:dyDescent="0.25">
      <c r="A138" s="14">
        <v>142</v>
      </c>
      <c r="B138" s="8" t="s">
        <v>139</v>
      </c>
      <c r="C138" s="32" t="s">
        <v>38</v>
      </c>
      <c r="D138" s="29">
        <v>39471</v>
      </c>
      <c r="E138" s="32" t="s">
        <v>43</v>
      </c>
      <c r="F138" s="30">
        <v>1.0335648148148148E-2</v>
      </c>
      <c r="G138" s="30" t="s">
        <v>43</v>
      </c>
      <c r="H138" s="10">
        <v>1.2013888888888888E-2</v>
      </c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10">
        <v>0</v>
      </c>
      <c r="U138" s="10">
        <f t="shared" si="13"/>
        <v>1.2013888888888888E-2</v>
      </c>
      <c r="V138" s="7">
        <f t="shared" si="12"/>
        <v>130</v>
      </c>
      <c r="W138" s="31">
        <f t="shared" si="10"/>
        <v>1.7044334975369457</v>
      </c>
      <c r="X138" s="30"/>
    </row>
    <row r="139" spans="1:24" ht="15.75" x14ac:dyDescent="0.25">
      <c r="A139" s="14">
        <v>144</v>
      </c>
      <c r="B139" s="8" t="s">
        <v>167</v>
      </c>
      <c r="C139" s="32" t="s">
        <v>38</v>
      </c>
      <c r="D139" s="29">
        <v>39204</v>
      </c>
      <c r="E139" s="32" t="s">
        <v>43</v>
      </c>
      <c r="F139" s="30">
        <v>1.0914351851851852E-2</v>
      </c>
      <c r="G139" s="30" t="s">
        <v>43</v>
      </c>
      <c r="H139" s="10">
        <v>1.2013888888888888E-2</v>
      </c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10">
        <v>0</v>
      </c>
      <c r="U139" s="10">
        <f t="shared" si="13"/>
        <v>1.2013888888888888E-2</v>
      </c>
      <c r="V139" s="7">
        <f t="shared" ref="V139:V158" si="14">IF(U139=U138,V138,V138+COUNTIF($U$9:$U$1999,U138))</f>
        <v>130</v>
      </c>
      <c r="W139" s="31">
        <f t="shared" si="10"/>
        <v>1.7044334975369457</v>
      </c>
      <c r="X139" s="30"/>
    </row>
    <row r="140" spans="1:24" ht="15.75" x14ac:dyDescent="0.25">
      <c r="A140" s="14">
        <v>134</v>
      </c>
      <c r="B140" s="8" t="s">
        <v>97</v>
      </c>
      <c r="C140" s="32" t="s">
        <v>38</v>
      </c>
      <c r="D140" s="29">
        <v>39416</v>
      </c>
      <c r="E140" s="32" t="s">
        <v>43</v>
      </c>
      <c r="F140" s="30">
        <v>9.0277777777777769E-3</v>
      </c>
      <c r="G140" s="30" t="s">
        <v>43</v>
      </c>
      <c r="H140" s="10">
        <v>1.2037037037037037E-2</v>
      </c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10">
        <v>0</v>
      </c>
      <c r="U140" s="10">
        <f t="shared" si="13"/>
        <v>1.2037037037037037E-2</v>
      </c>
      <c r="V140" s="7">
        <f t="shared" si="14"/>
        <v>132</v>
      </c>
      <c r="W140" s="31">
        <f t="shared" si="10"/>
        <v>1.7077175697865352</v>
      </c>
      <c r="X140" s="30"/>
    </row>
    <row r="141" spans="1:24" ht="15.75" x14ac:dyDescent="0.25">
      <c r="A141" s="14">
        <v>135</v>
      </c>
      <c r="B141" s="8" t="s">
        <v>191</v>
      </c>
      <c r="C141" s="32" t="s">
        <v>38</v>
      </c>
      <c r="D141" s="29">
        <v>39117</v>
      </c>
      <c r="E141" s="32" t="s">
        <v>43</v>
      </c>
      <c r="F141" s="30">
        <v>2.7777777777777776E-2</v>
      </c>
      <c r="G141" s="30" t="s">
        <v>43</v>
      </c>
      <c r="H141" s="10">
        <v>1.2037037037037037E-2</v>
      </c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10">
        <v>0</v>
      </c>
      <c r="U141" s="10">
        <f t="shared" si="13"/>
        <v>1.2037037037037037E-2</v>
      </c>
      <c r="V141" s="7">
        <f t="shared" si="14"/>
        <v>132</v>
      </c>
      <c r="W141" s="31">
        <f t="shared" si="10"/>
        <v>1.7077175697865352</v>
      </c>
      <c r="X141" s="30"/>
    </row>
    <row r="142" spans="1:24" ht="15.75" x14ac:dyDescent="0.25">
      <c r="A142" s="14">
        <v>46</v>
      </c>
      <c r="B142" s="8" t="s">
        <v>79</v>
      </c>
      <c r="C142" s="32" t="s">
        <v>38</v>
      </c>
      <c r="D142" s="29">
        <v>39463</v>
      </c>
      <c r="E142" s="32" t="s">
        <v>43</v>
      </c>
      <c r="F142" s="30">
        <v>8.6574074074074071E-3</v>
      </c>
      <c r="G142" s="30" t="s">
        <v>43</v>
      </c>
      <c r="H142" s="10">
        <v>1.2094907407407407E-2</v>
      </c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10">
        <v>0</v>
      </c>
      <c r="U142" s="10">
        <f t="shared" si="13"/>
        <v>1.2094907407407407E-2</v>
      </c>
      <c r="V142" s="7">
        <f t="shared" si="14"/>
        <v>134</v>
      </c>
      <c r="W142" s="31">
        <f t="shared" si="10"/>
        <v>1.7159277504105088</v>
      </c>
      <c r="X142" s="30"/>
    </row>
    <row r="143" spans="1:24" ht="15.75" x14ac:dyDescent="0.25">
      <c r="A143" s="14">
        <v>121</v>
      </c>
      <c r="B143" s="8" t="s">
        <v>94</v>
      </c>
      <c r="C143" s="32" t="s">
        <v>38</v>
      </c>
      <c r="D143" s="29">
        <v>39331</v>
      </c>
      <c r="E143" s="32" t="s">
        <v>43</v>
      </c>
      <c r="F143" s="30">
        <v>9.0162037037037034E-3</v>
      </c>
      <c r="G143" s="30" t="s">
        <v>43</v>
      </c>
      <c r="H143" s="10">
        <v>1.2094907407407407E-2</v>
      </c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10">
        <v>0</v>
      </c>
      <c r="U143" s="10">
        <f t="shared" si="13"/>
        <v>1.2094907407407407E-2</v>
      </c>
      <c r="V143" s="7">
        <f t="shared" si="14"/>
        <v>134</v>
      </c>
      <c r="W143" s="31">
        <f t="shared" si="10"/>
        <v>1.7159277504105088</v>
      </c>
      <c r="X143" s="30"/>
    </row>
    <row r="144" spans="1:24" ht="15.75" x14ac:dyDescent="0.25">
      <c r="A144" s="14">
        <v>45</v>
      </c>
      <c r="B144" s="8" t="s">
        <v>162</v>
      </c>
      <c r="C144" s="32" t="s">
        <v>38</v>
      </c>
      <c r="D144" s="29">
        <v>39329</v>
      </c>
      <c r="E144" s="32" t="s">
        <v>43</v>
      </c>
      <c r="F144" s="30">
        <v>1.0787037037037038E-2</v>
      </c>
      <c r="G144" s="30" t="s">
        <v>43</v>
      </c>
      <c r="H144" s="10">
        <v>1.2129629629629629E-2</v>
      </c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10">
        <v>0</v>
      </c>
      <c r="U144" s="10">
        <f t="shared" si="13"/>
        <v>1.2129629629629629E-2</v>
      </c>
      <c r="V144" s="7">
        <f t="shared" si="14"/>
        <v>136</v>
      </c>
      <c r="W144" s="31">
        <f t="shared" si="10"/>
        <v>1.7208538587848932</v>
      </c>
      <c r="X144" s="30"/>
    </row>
    <row r="145" spans="1:24" ht="15.75" x14ac:dyDescent="0.25">
      <c r="A145" s="14">
        <v>148</v>
      </c>
      <c r="B145" s="8" t="s">
        <v>118</v>
      </c>
      <c r="C145" s="32" t="s">
        <v>38</v>
      </c>
      <c r="D145" s="29">
        <v>38491</v>
      </c>
      <c r="E145" s="32" t="s">
        <v>43</v>
      </c>
      <c r="F145" s="30">
        <v>9.4907407407407406E-3</v>
      </c>
      <c r="G145" s="30" t="s">
        <v>43</v>
      </c>
      <c r="H145" s="10">
        <v>1.2222222222222223E-2</v>
      </c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10">
        <v>0</v>
      </c>
      <c r="U145" s="10">
        <f t="shared" si="13"/>
        <v>1.2222222222222223E-2</v>
      </c>
      <c r="V145" s="7">
        <f t="shared" si="14"/>
        <v>137</v>
      </c>
      <c r="W145" s="31">
        <f t="shared" si="10"/>
        <v>1.7339901477832513</v>
      </c>
      <c r="X145" s="30"/>
    </row>
    <row r="146" spans="1:24" ht="15.75" x14ac:dyDescent="0.25">
      <c r="A146" s="14">
        <v>147</v>
      </c>
      <c r="B146" s="8" t="s">
        <v>187</v>
      </c>
      <c r="C146" s="32" t="s">
        <v>38</v>
      </c>
      <c r="D146" s="29">
        <v>38433</v>
      </c>
      <c r="E146" s="32" t="s">
        <v>43</v>
      </c>
      <c r="F146" s="30">
        <v>1.2152777777777778E-2</v>
      </c>
      <c r="G146" s="30" t="s">
        <v>43</v>
      </c>
      <c r="H146" s="10">
        <v>1.2222222222222223E-2</v>
      </c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10">
        <v>0</v>
      </c>
      <c r="U146" s="10">
        <f t="shared" si="13"/>
        <v>1.2222222222222223E-2</v>
      </c>
      <c r="V146" s="7">
        <f t="shared" si="14"/>
        <v>137</v>
      </c>
      <c r="W146" s="31">
        <f t="shared" si="10"/>
        <v>1.7339901477832513</v>
      </c>
      <c r="X146" s="30"/>
    </row>
    <row r="147" spans="1:24" ht="15.75" x14ac:dyDescent="0.25">
      <c r="A147" s="14">
        <v>138</v>
      </c>
      <c r="B147" s="8" t="s">
        <v>143</v>
      </c>
      <c r="C147" s="32" t="s">
        <v>38</v>
      </c>
      <c r="D147" s="29">
        <v>38909</v>
      </c>
      <c r="E147" s="32" t="s">
        <v>43</v>
      </c>
      <c r="F147" s="30">
        <v>1.0451388888888889E-2</v>
      </c>
      <c r="G147" s="30" t="s">
        <v>43</v>
      </c>
      <c r="H147" s="10">
        <v>1.2326388888888888E-2</v>
      </c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10">
        <v>0</v>
      </c>
      <c r="U147" s="10">
        <f t="shared" si="13"/>
        <v>1.2326388888888888E-2</v>
      </c>
      <c r="V147" s="7">
        <f t="shared" si="14"/>
        <v>139</v>
      </c>
      <c r="W147" s="31">
        <f t="shared" si="10"/>
        <v>1.7487684729064039</v>
      </c>
      <c r="X147" s="30"/>
    </row>
    <row r="148" spans="1:24" ht="15.75" x14ac:dyDescent="0.25">
      <c r="A148" s="14">
        <v>310</v>
      </c>
      <c r="B148" s="8" t="s">
        <v>195</v>
      </c>
      <c r="C148" s="32" t="s">
        <v>38</v>
      </c>
      <c r="D148" s="29">
        <v>39175</v>
      </c>
      <c r="E148" s="32" t="s">
        <v>43</v>
      </c>
      <c r="F148" s="30"/>
      <c r="G148" s="30"/>
      <c r="H148" s="10">
        <v>1.2361111111111111E-2</v>
      </c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10">
        <v>0</v>
      </c>
      <c r="U148" s="10">
        <f t="shared" si="13"/>
        <v>1.2361111111111111E-2</v>
      </c>
      <c r="V148" s="7">
        <f t="shared" si="14"/>
        <v>140</v>
      </c>
      <c r="W148" s="31">
        <f t="shared" si="10"/>
        <v>1.753694581280788</v>
      </c>
      <c r="X148" s="30"/>
    </row>
    <row r="149" spans="1:24" ht="15.75" x14ac:dyDescent="0.25">
      <c r="A149" s="14">
        <v>31</v>
      </c>
      <c r="B149" s="8" t="s">
        <v>99</v>
      </c>
      <c r="C149" s="32" t="s">
        <v>38</v>
      </c>
      <c r="D149" s="29">
        <v>38389</v>
      </c>
      <c r="E149" s="32" t="s">
        <v>43</v>
      </c>
      <c r="F149" s="30">
        <v>9.0509259259259258E-3</v>
      </c>
      <c r="G149" s="30" t="s">
        <v>43</v>
      </c>
      <c r="H149" s="10">
        <v>1.2615740740740742E-2</v>
      </c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10">
        <v>0</v>
      </c>
      <c r="U149" s="10">
        <f t="shared" si="13"/>
        <v>1.2615740740740742E-2</v>
      </c>
      <c r="V149" s="7">
        <f t="shared" si="14"/>
        <v>141</v>
      </c>
      <c r="W149" s="31">
        <f t="shared" si="10"/>
        <v>1.7898193760262726</v>
      </c>
      <c r="X149" s="30"/>
    </row>
    <row r="150" spans="1:24" ht="15.75" x14ac:dyDescent="0.25">
      <c r="A150" s="14">
        <v>33</v>
      </c>
      <c r="B150" s="8" t="s">
        <v>151</v>
      </c>
      <c r="C150" s="32" t="s">
        <v>38</v>
      </c>
      <c r="D150" s="29">
        <v>38896</v>
      </c>
      <c r="E150" s="32" t="s">
        <v>43</v>
      </c>
      <c r="F150" s="30">
        <v>1.050925925925926E-2</v>
      </c>
      <c r="G150" s="30" t="s">
        <v>43</v>
      </c>
      <c r="H150" s="10">
        <v>1.2615740740740742E-2</v>
      </c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10">
        <v>0</v>
      </c>
      <c r="U150" s="10">
        <f t="shared" si="13"/>
        <v>1.2615740740740742E-2</v>
      </c>
      <c r="V150" s="7">
        <f t="shared" si="14"/>
        <v>141</v>
      </c>
      <c r="W150" s="31">
        <f t="shared" si="10"/>
        <v>1.7898193760262726</v>
      </c>
      <c r="X150" s="30"/>
    </row>
    <row r="151" spans="1:24" ht="15.75" x14ac:dyDescent="0.25">
      <c r="A151" s="14">
        <v>2110</v>
      </c>
      <c r="B151" s="8" t="s">
        <v>84</v>
      </c>
      <c r="C151" s="32" t="s">
        <v>38</v>
      </c>
      <c r="D151" s="29">
        <v>38221</v>
      </c>
      <c r="E151" s="32" t="s">
        <v>43</v>
      </c>
      <c r="F151" s="30">
        <v>8.773148148148148E-3</v>
      </c>
      <c r="G151" s="30" t="s">
        <v>43</v>
      </c>
      <c r="H151" s="10">
        <v>1.2905092592592593E-2</v>
      </c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10">
        <v>0</v>
      </c>
      <c r="U151" s="10">
        <f t="shared" si="13"/>
        <v>1.2905092592592593E-2</v>
      </c>
      <c r="V151" s="7">
        <f t="shared" si="14"/>
        <v>143</v>
      </c>
      <c r="W151" s="31">
        <f t="shared" si="10"/>
        <v>1.8308702791461411</v>
      </c>
      <c r="X151" s="30"/>
    </row>
    <row r="152" spans="1:24" ht="15.75" x14ac:dyDescent="0.25">
      <c r="A152" s="14">
        <v>128</v>
      </c>
      <c r="B152" s="8" t="s">
        <v>164</v>
      </c>
      <c r="C152" s="32" t="s">
        <v>38</v>
      </c>
      <c r="D152" s="29">
        <v>39229</v>
      </c>
      <c r="E152" s="32" t="s">
        <v>43</v>
      </c>
      <c r="F152" s="30">
        <v>1.0868055555555556E-2</v>
      </c>
      <c r="G152" s="30" t="s">
        <v>43</v>
      </c>
      <c r="H152" s="10">
        <v>1.3032407407407407E-2</v>
      </c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10">
        <v>0</v>
      </c>
      <c r="U152" s="10">
        <f t="shared" si="13"/>
        <v>1.3032407407407407E-2</v>
      </c>
      <c r="V152" s="7">
        <f t="shared" si="14"/>
        <v>144</v>
      </c>
      <c r="W152" s="31">
        <f t="shared" si="10"/>
        <v>1.8489326765188834</v>
      </c>
      <c r="X152" s="30"/>
    </row>
    <row r="153" spans="1:24" ht="15.75" x14ac:dyDescent="0.25">
      <c r="A153" s="14">
        <v>125</v>
      </c>
      <c r="B153" s="8" t="s">
        <v>126</v>
      </c>
      <c r="C153" s="32" t="s">
        <v>38</v>
      </c>
      <c r="D153" s="29">
        <v>39238</v>
      </c>
      <c r="E153" s="32" t="s">
        <v>43</v>
      </c>
      <c r="F153" s="30">
        <v>9.9189814814814817E-3</v>
      </c>
      <c r="G153" s="30" t="s">
        <v>43</v>
      </c>
      <c r="H153" s="10">
        <v>1.3043981481481481E-2</v>
      </c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10">
        <v>0</v>
      </c>
      <c r="U153" s="10">
        <f t="shared" si="13"/>
        <v>1.3043981481481481E-2</v>
      </c>
      <c r="V153" s="7">
        <f t="shared" si="14"/>
        <v>145</v>
      </c>
      <c r="W153" s="31">
        <f t="shared" si="10"/>
        <v>1.850574712643678</v>
      </c>
      <c r="X153" s="30"/>
    </row>
    <row r="154" spans="1:24" ht="15.75" x14ac:dyDescent="0.25">
      <c r="A154" s="14">
        <v>311</v>
      </c>
      <c r="B154" s="8" t="s">
        <v>196</v>
      </c>
      <c r="C154" s="32" t="s">
        <v>38</v>
      </c>
      <c r="D154" s="29">
        <v>39341</v>
      </c>
      <c r="E154" s="32" t="s">
        <v>43</v>
      </c>
      <c r="F154" s="30"/>
      <c r="G154" s="30"/>
      <c r="H154" s="10">
        <v>1.3055555555555556E-2</v>
      </c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10">
        <v>0</v>
      </c>
      <c r="U154" s="10">
        <f t="shared" si="13"/>
        <v>1.3055555555555556E-2</v>
      </c>
      <c r="V154" s="7">
        <f t="shared" si="14"/>
        <v>146</v>
      </c>
      <c r="W154" s="31">
        <f t="shared" si="10"/>
        <v>1.8522167487684729</v>
      </c>
      <c r="X154" s="30"/>
    </row>
    <row r="155" spans="1:24" ht="15.75" x14ac:dyDescent="0.25">
      <c r="A155" s="14">
        <v>41</v>
      </c>
      <c r="B155" s="8" t="s">
        <v>147</v>
      </c>
      <c r="C155" s="32" t="s">
        <v>38</v>
      </c>
      <c r="D155" s="29">
        <v>39399</v>
      </c>
      <c r="E155" s="32" t="s">
        <v>43</v>
      </c>
      <c r="F155" s="30">
        <v>1.0497685185185185E-2</v>
      </c>
      <c r="G155" s="30" t="s">
        <v>43</v>
      </c>
      <c r="H155" s="10">
        <v>1.3425925925925926E-2</v>
      </c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10">
        <v>0</v>
      </c>
      <c r="U155" s="10">
        <f t="shared" si="13"/>
        <v>1.3425925925925926E-2</v>
      </c>
      <c r="V155" s="7">
        <f t="shared" si="14"/>
        <v>147</v>
      </c>
      <c r="W155" s="31">
        <f t="shared" si="10"/>
        <v>1.9047619047619047</v>
      </c>
      <c r="X155" s="30"/>
    </row>
    <row r="156" spans="1:24" ht="15.75" x14ac:dyDescent="0.25">
      <c r="A156" s="14">
        <v>300</v>
      </c>
      <c r="B156" s="8" t="s">
        <v>200</v>
      </c>
      <c r="C156" s="32" t="s">
        <v>38</v>
      </c>
      <c r="D156" s="29">
        <v>38481</v>
      </c>
      <c r="E156" s="32" t="s">
        <v>43</v>
      </c>
      <c r="F156" s="30"/>
      <c r="G156" s="30"/>
      <c r="H156" s="10">
        <v>1.412037037037037E-2</v>
      </c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10">
        <v>0</v>
      </c>
      <c r="U156" s="10">
        <f t="shared" si="13"/>
        <v>1.412037037037037E-2</v>
      </c>
      <c r="V156" s="7">
        <f t="shared" si="14"/>
        <v>148</v>
      </c>
      <c r="W156" s="31">
        <v>2.0032999999999999</v>
      </c>
      <c r="X156" s="30"/>
    </row>
    <row r="157" spans="1:24" ht="15.75" x14ac:dyDescent="0.25">
      <c r="A157" s="14">
        <v>301</v>
      </c>
      <c r="B157" s="8" t="s">
        <v>81</v>
      </c>
      <c r="C157" s="32" t="s">
        <v>38</v>
      </c>
      <c r="D157" s="29">
        <v>39078</v>
      </c>
      <c r="E157" s="32" t="s">
        <v>43</v>
      </c>
      <c r="F157" s="30">
        <v>8.7500000000000008E-3</v>
      </c>
      <c r="G157" s="30" t="s">
        <v>43</v>
      </c>
      <c r="H157" s="10">
        <v>7.7199074074074071E-3</v>
      </c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10">
        <v>2.0833333333333332E-2</v>
      </c>
      <c r="U157" s="10">
        <f t="shared" si="13"/>
        <v>2.855324074074074E-2</v>
      </c>
      <c r="V157" s="7">
        <f t="shared" si="14"/>
        <v>149</v>
      </c>
      <c r="W157" s="31">
        <f t="shared" si="10"/>
        <v>4.0509031198686367</v>
      </c>
      <c r="X157" s="30"/>
    </row>
    <row r="158" spans="1:24" ht="15.75" x14ac:dyDescent="0.25">
      <c r="A158" s="14">
        <v>303</v>
      </c>
      <c r="B158" s="8" t="s">
        <v>108</v>
      </c>
      <c r="C158" s="32" t="s">
        <v>38</v>
      </c>
      <c r="D158" s="29">
        <v>38364</v>
      </c>
      <c r="E158" s="32" t="s">
        <v>43</v>
      </c>
      <c r="F158" s="30">
        <v>9.3287037037037036E-3</v>
      </c>
      <c r="G158" s="30" t="s">
        <v>43</v>
      </c>
      <c r="H158" s="10">
        <v>8.3333333333333332E-3</v>
      </c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10">
        <v>2.0833333333333332E-2</v>
      </c>
      <c r="U158" s="10">
        <f t="shared" si="13"/>
        <v>2.9166666666666667E-2</v>
      </c>
      <c r="V158" s="7">
        <f t="shared" si="14"/>
        <v>150</v>
      </c>
      <c r="W158" s="31">
        <f t="shared" si="10"/>
        <v>4.1379310344827589</v>
      </c>
      <c r="X158" s="30"/>
    </row>
    <row r="160" spans="1:24" ht="15.75" x14ac:dyDescent="0.25">
      <c r="B160" s="36" t="s">
        <v>208</v>
      </c>
    </row>
  </sheetData>
  <sortState ref="A9:V158">
    <sortCondition ref="V9:V158"/>
  </sortState>
  <mergeCells count="6">
    <mergeCell ref="T7:X7"/>
    <mergeCell ref="A1:X1"/>
    <mergeCell ref="A2:X2"/>
    <mergeCell ref="A3:X3"/>
    <mergeCell ref="A5:X5"/>
    <mergeCell ref="A6:X6"/>
  </mergeCells>
  <pageMargins left="0.23622047244094491" right="0.23622047244094491" top="0.23622047244094491" bottom="0.23622047244094491" header="0.31496062992125984" footer="0.31496062992125984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workbookViewId="0">
      <selection sqref="A1:XFD4"/>
    </sheetView>
  </sheetViews>
  <sheetFormatPr defaultRowHeight="15" x14ac:dyDescent="0.25"/>
  <sheetData>
    <row r="1" spans="1:24" x14ac:dyDescent="0.25">
      <c r="A1" s="16"/>
      <c r="B1" s="2" t="s">
        <v>31</v>
      </c>
      <c r="C1" s="2" t="s">
        <v>33</v>
      </c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2"/>
      <c r="W1" s="15"/>
      <c r="X1" s="2"/>
    </row>
    <row r="2" spans="1:24" x14ac:dyDescent="0.25">
      <c r="A2" s="16"/>
      <c r="B2" s="2"/>
      <c r="C2" s="2"/>
      <c r="D2" s="2"/>
      <c r="E2" s="2"/>
      <c r="F2" s="2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3"/>
      <c r="V2" s="2"/>
      <c r="W2" s="15"/>
      <c r="X2" s="2"/>
    </row>
    <row r="3" spans="1:24" x14ac:dyDescent="0.25">
      <c r="A3" s="17"/>
      <c r="B3" s="18" t="s">
        <v>32</v>
      </c>
      <c r="C3" s="18" t="s">
        <v>34</v>
      </c>
      <c r="D3" s="18"/>
      <c r="E3" s="18"/>
      <c r="F3" s="19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  <c r="U3" s="3"/>
      <c r="V3" s="2"/>
      <c r="W3" s="15"/>
      <c r="X3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</vt:lpstr>
      <vt:lpstr>Ж</vt:lpstr>
      <vt:lpstr>Лист3</vt:lpstr>
    </vt:vector>
  </TitlesOfParts>
  <Company>ГБОУ Балтийский берег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Valentina</cp:lastModifiedBy>
  <cp:lastPrinted>2026-03-31T17:53:50Z</cp:lastPrinted>
  <dcterms:created xsi:type="dcterms:W3CDTF">2025-05-26T10:41:51Z</dcterms:created>
  <dcterms:modified xsi:type="dcterms:W3CDTF">2026-04-01T08:28:19Z</dcterms:modified>
</cp:coreProperties>
</file>